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45" windowWidth="13830" windowHeight="10155" tabRatio="925" activeTab="0"/>
  </bookViews>
  <sheets>
    <sheet name="Střelci_Scorers - 1. liga" sheetId="1" r:id="rId1"/>
    <sheet name="Střelci_Scorers - 2. liga" sheetId="2" r:id="rId2"/>
    <sheet name="Vyloučení_Penalty" sheetId="3" r:id="rId3"/>
    <sheet name="Juniori" sheetId="4" r:id="rId4"/>
  </sheets>
  <externalReferences>
    <externalReference r:id="rId7"/>
    <externalReference r:id="rId8"/>
    <externalReference r:id="rId9"/>
  </externalReferences>
  <definedNames>
    <definedName name="_______SA1">'[1]Vstup'!#REF!</definedName>
    <definedName name="______SA1">'[1]Vstup'!#REF!</definedName>
    <definedName name="______SA2">'[1]Vstup'!#REF!</definedName>
    <definedName name="______SA3">'[1]Vstup'!#REF!</definedName>
    <definedName name="______SA4">'[1]Vstup'!#REF!</definedName>
    <definedName name="______SA5">'[1]Vstup'!#REF!</definedName>
    <definedName name="______SB1">'[1]Vstup'!#REF!</definedName>
    <definedName name="______SB2">'[1]Vstup'!#REF!</definedName>
    <definedName name="______SB3">'[1]Vstup'!#REF!</definedName>
    <definedName name="______SB4">'[1]Vstup'!#REF!</definedName>
    <definedName name="______SB5">'[1]Vstup'!#REF!</definedName>
    <definedName name="_____R10_Cas_1Liga">#REF!</definedName>
    <definedName name="_____R12_Cas_1Liga">#REF!</definedName>
    <definedName name="_____R8_Cas_2Liga">#REF!</definedName>
    <definedName name="_____R8_Cas_Baraz">#REF!</definedName>
    <definedName name="_____SA1" localSheetId="1">'[1]Vstup'!#REF!</definedName>
    <definedName name="_____SA2" localSheetId="1">'[1]Vstup'!#REF!</definedName>
    <definedName name="_____SA3" localSheetId="1">'[1]Vstup'!#REF!</definedName>
    <definedName name="_____SA4" localSheetId="1">'[1]Vstup'!#REF!</definedName>
    <definedName name="_____SA5" localSheetId="1">'[1]Vstup'!#REF!</definedName>
    <definedName name="_____SB1" localSheetId="1">'[1]Vstup'!#REF!</definedName>
    <definedName name="_____SB2" localSheetId="1">'[1]Vstup'!#REF!</definedName>
    <definedName name="_____SB3" localSheetId="1">'[1]Vstup'!#REF!</definedName>
    <definedName name="_____SB4" localSheetId="1">'[1]Vstup'!#REF!</definedName>
    <definedName name="_____SB5" localSheetId="1">'[1]Vstup'!#REF!</definedName>
    <definedName name="_____Tab9">#REF!</definedName>
    <definedName name="____R10_Cas_1Liga" localSheetId="1">#REF!</definedName>
    <definedName name="____R12_Cas_1Liga" localSheetId="1">#REF!</definedName>
    <definedName name="____R8_Cas_1Liga">#REF!</definedName>
    <definedName name="____R8_Cas_2Liga" localSheetId="1">'Střelci_Scorers - 2. liga'!#REF!</definedName>
    <definedName name="____R8_Cas_Baraz" localSheetId="1">'Střelci_Scorers - 2. liga'!#REF!</definedName>
    <definedName name="____SA1" localSheetId="0">'[1]Vstup'!#REF!</definedName>
    <definedName name="____SA2" localSheetId="0">'[1]Vstup'!#REF!</definedName>
    <definedName name="____SA3" localSheetId="0">'[1]Vstup'!#REF!</definedName>
    <definedName name="____SA4" localSheetId="0">'[1]Vstup'!#REF!</definedName>
    <definedName name="____SA5" localSheetId="0">'[1]Vstup'!#REF!</definedName>
    <definedName name="____SB1" localSheetId="0">'[1]Vstup'!#REF!</definedName>
    <definedName name="____SB2" localSheetId="0">'[1]Vstup'!#REF!</definedName>
    <definedName name="____SB3" localSheetId="0">'[1]Vstup'!#REF!</definedName>
    <definedName name="____SB4" localSheetId="0">'[1]Vstup'!#REF!</definedName>
    <definedName name="____SB5" localSheetId="0">'[1]Vstup'!#REF!</definedName>
    <definedName name="____Tab9" localSheetId="1">#REF!</definedName>
    <definedName name="___R10_Cas_1Liga" localSheetId="0">#REF!</definedName>
    <definedName name="___R12_Cas_1Liga" localSheetId="0">#REF!</definedName>
    <definedName name="___R8_Cas_1Liga" localSheetId="1">'Střelci_Scorers - 2. liga'!#REF!</definedName>
    <definedName name="___R8_Cas_2Liga" localSheetId="0">'Střelci_Scorers - 1. liga'!#REF!</definedName>
    <definedName name="___R8_Cas_Baraz" localSheetId="0">'Střelci_Scorers - 1. liga'!#REF!</definedName>
    <definedName name="___Tab9" localSheetId="0">#REF!</definedName>
    <definedName name="__R10_Cas_2Liga">#REF!</definedName>
    <definedName name="__R10_Cas_Baraz">#REF!</definedName>
    <definedName name="__R11_Cas_1Liga">#REF!</definedName>
    <definedName name="__R11_Cas_2Liga">#REF!</definedName>
    <definedName name="__R11_Cas_Baraz">#REF!</definedName>
    <definedName name="__R12_Cas_2Liga">#REF!</definedName>
    <definedName name="__R12_Cas_Baraz">#REF!</definedName>
    <definedName name="__R7_Cas_1Liga">#REF!</definedName>
    <definedName name="__R7_Cas_1x2Liga">#REF!</definedName>
    <definedName name="__R7_Cas_2Liga">#REF!</definedName>
    <definedName name="__R8_Cas_1Liga" localSheetId="0">'Střelci_Scorers - 1. liga'!#REF!</definedName>
    <definedName name="__R9_Cas_1Liga">#REF!</definedName>
    <definedName name="__R9_Cas_2Liga">#REF!</definedName>
    <definedName name="__R9_Cas_Baraz">#REF!</definedName>
    <definedName name="_xlnm._FilterDatabase" localSheetId="1" hidden="1">'Střelci_Scorers - 2. liga'!$A$7:$H$85</definedName>
    <definedName name="_R10_Cas_1Liga">#REF!</definedName>
    <definedName name="_R10_Cas_2Liga">#REF!</definedName>
    <definedName name="_R10_Cas_Baraz">#REF!</definedName>
    <definedName name="_R11_Cas_1Liga">#REF!</definedName>
    <definedName name="_R11_Cas_2Liga">#REF!</definedName>
    <definedName name="_R11_Cas_Baraz">#REF!</definedName>
    <definedName name="_R12_Cas_1Liga">#REF!</definedName>
    <definedName name="_R12_Cas_2Liga">#REF!</definedName>
    <definedName name="_R12_Cas_Baraz">#REF!</definedName>
    <definedName name="_R7_Cas_1Liga">#REF!</definedName>
    <definedName name="_R7_Cas_1x2Liga">#REF!</definedName>
    <definedName name="_R7_Cas_2Liga">#REF!</definedName>
    <definedName name="_R8_Cas_1Liga">#REF!</definedName>
    <definedName name="_R8_Cas_2Liga">#REF!</definedName>
    <definedName name="_R8_Cas_Baraz">#REF!</definedName>
    <definedName name="_R9_Cas_1Liga">#REF!</definedName>
    <definedName name="_R9_Cas_2Liga">#REF!</definedName>
    <definedName name="_R9_Cas_Baraz">#REF!</definedName>
    <definedName name="_SA1">'[2]Vstup'!#REF!</definedName>
    <definedName name="_SA2">'[2]Vstup'!#REF!</definedName>
    <definedName name="_SA3">'[2]Vstup'!#REF!</definedName>
    <definedName name="_SA4">'[2]Vstup'!#REF!</definedName>
    <definedName name="_SA5">'[2]Vstup'!#REF!</definedName>
    <definedName name="_SB1">'[2]Vstup'!#REF!</definedName>
    <definedName name="_SB2">'[2]Vstup'!#REF!</definedName>
    <definedName name="_SB3">'[2]Vstup'!#REF!</definedName>
    <definedName name="_SB4">'[2]Vstup'!#REF!</definedName>
    <definedName name="_SB5">'[2]Vstup'!#REF!</definedName>
    <definedName name="_Tab9">#REF!</definedName>
    <definedName name="_xlfn.IFERROR" hidden="1">#NAME?</definedName>
    <definedName name="Baráž" localSheetId="0">#REF!</definedName>
    <definedName name="Baráž" localSheetId="1">#REF!</definedName>
    <definedName name="Baráž">#REF!</definedName>
    <definedName name="Baráž1" localSheetId="0">#REF!</definedName>
    <definedName name="Baráž1" localSheetId="1">#REF!</definedName>
    <definedName name="Baráž1">#REF!</definedName>
    <definedName name="Baráž2" localSheetId="0">#REF!</definedName>
    <definedName name="Baráž2" localSheetId="1">#REF!</definedName>
    <definedName name="Baráž2">#REF!</definedName>
    <definedName name="Celková_tabulka">#REF!</definedName>
    <definedName name="ddddddd">#REF!</definedName>
    <definedName name="Druhá_liga">#REF!</definedName>
    <definedName name="g" localSheetId="0">#REF!</definedName>
    <definedName name="g">#REF!</definedName>
    <definedName name="Hraje_Se_Baraz">'[3]Vstup'!$C$42</definedName>
    <definedName name="Kolo">#REF!</definedName>
    <definedName name="Místo" localSheetId="0">#REF!</definedName>
    <definedName name="Místo" localSheetId="1">#REF!</definedName>
    <definedName name="Místo">#REF!</definedName>
    <definedName name="NOTS">#REF!</definedName>
    <definedName name="NOTS2">'[2]Vstup'!$A$47</definedName>
    <definedName name="_xlnm.Print_Area" localSheetId="2">'Vyloučení_Penalty'!$A$1:$J$50</definedName>
    <definedName name="Presentace">#REF!</definedName>
    <definedName name="Protokol">#REF!</definedName>
    <definedName name="První_liga">#REF!</definedName>
    <definedName name="ResultA10">#REF!</definedName>
    <definedName name="ResultA9" localSheetId="0">#REF!</definedName>
    <definedName name="ResultA9" localSheetId="1">#REF!</definedName>
    <definedName name="ResultA9">#REF!</definedName>
    <definedName name="ResultA9___11" localSheetId="0">#REF!</definedName>
    <definedName name="ResultA9___11" localSheetId="1">#REF!</definedName>
    <definedName name="ResultA9___11">#REF!</definedName>
    <definedName name="ResultA9___13" localSheetId="0">#REF!</definedName>
    <definedName name="ResultA9___13" localSheetId="1">#REF!</definedName>
    <definedName name="ResultA9___13">#REF!</definedName>
    <definedName name="ResultA9___8" localSheetId="0">#REF!</definedName>
    <definedName name="ResultA9___8" localSheetId="1">#REF!</definedName>
    <definedName name="ResultA9___8">#REF!</definedName>
    <definedName name="ResultA9___9" localSheetId="0">#REF!</definedName>
    <definedName name="ResultA9___9" localSheetId="1">#REF!</definedName>
    <definedName name="ResultA9___9">#REF!</definedName>
    <definedName name="ResultB10">#REF!</definedName>
    <definedName name="ResultB9" localSheetId="0">#REF!</definedName>
    <definedName name="ResultB9" localSheetId="1">#REF!</definedName>
    <definedName name="ResultB9">#REF!</definedName>
    <definedName name="ResultB9___11" localSheetId="0">#REF!</definedName>
    <definedName name="ResultB9___11" localSheetId="1">#REF!</definedName>
    <definedName name="ResultB9___11">#REF!</definedName>
    <definedName name="ResultB9___13" localSheetId="0">#REF!</definedName>
    <definedName name="ResultB9___13" localSheetId="1">#REF!</definedName>
    <definedName name="ResultB9___13">#REF!</definedName>
    <definedName name="ResultB9___8" localSheetId="0">#REF!</definedName>
    <definedName name="ResultB9___8" localSheetId="1">#REF!</definedName>
    <definedName name="ResultB9___8">#REF!</definedName>
    <definedName name="ResultB9___9">#REF!</definedName>
    <definedName name="Rozpis10" localSheetId="0">#REF!</definedName>
    <definedName name="Rozpis10" localSheetId="1">#REF!</definedName>
    <definedName name="Rozpis10">#REF!</definedName>
    <definedName name="Rozpis11" localSheetId="0">#REF!</definedName>
    <definedName name="Rozpis11" localSheetId="1">#REF!</definedName>
    <definedName name="Rozpis11">#REF!</definedName>
    <definedName name="Rozpis6" localSheetId="0">#REF!</definedName>
    <definedName name="Rozpis6" localSheetId="1">#REF!</definedName>
    <definedName name="Rozpis6">#REF!</definedName>
    <definedName name="Rozpis7" localSheetId="0">#REF!</definedName>
    <definedName name="Rozpis7" localSheetId="1">#REF!</definedName>
    <definedName name="Rozpis7">#REF!</definedName>
    <definedName name="Rozpis7___3">#REF!</definedName>
    <definedName name="Rozpis7___4" localSheetId="0">#REF!</definedName>
    <definedName name="Rozpis7___4" localSheetId="1">#REF!</definedName>
    <definedName name="Rozpis7___4">#REF!</definedName>
    <definedName name="Rozpis7___5" localSheetId="0">#REF!</definedName>
    <definedName name="Rozpis7___5" localSheetId="1">#REF!</definedName>
    <definedName name="Rozpis7___5">#REF!</definedName>
    <definedName name="Rozpis8" localSheetId="0">#REF!</definedName>
    <definedName name="Rozpis8" localSheetId="1">#REF!</definedName>
    <definedName name="Rozpis8">#REF!</definedName>
    <definedName name="Rozpis9" localSheetId="0">#REF!</definedName>
    <definedName name="Rozpis9" localSheetId="1">#REF!</definedName>
    <definedName name="Rozpis9">#REF!</definedName>
    <definedName name="Start" localSheetId="0">#REF!</definedName>
    <definedName name="Start" localSheetId="1">#REF!</definedName>
    <definedName name="Start">#REF!</definedName>
    <definedName name="Tab9___11" localSheetId="0">#REF!</definedName>
    <definedName name="Tab9___11" localSheetId="1">#REF!</definedName>
    <definedName name="Tab9___11">#REF!</definedName>
    <definedName name="Tab9___13" localSheetId="0">#REF!</definedName>
    <definedName name="Tab9___13" localSheetId="1">#REF!</definedName>
    <definedName name="Tab9___13">#REF!</definedName>
    <definedName name="Tab9___8" localSheetId="0">#REF!</definedName>
    <definedName name="Tab9___8" localSheetId="1">#REF!</definedName>
    <definedName name="Tab9___8">#REF!</definedName>
    <definedName name="Tab9___9">#REF!</definedName>
    <definedName name="Tabulka_po_V._kole">#REF!</definedName>
    <definedName name="Tabulka01" localSheetId="0">#REF!</definedName>
    <definedName name="Tabulka01" localSheetId="1">#REF!</definedName>
    <definedName name="Tabulka01">#REF!</definedName>
    <definedName name="Tabulka01___11" localSheetId="0">#REF!</definedName>
    <definedName name="Tabulka01___11" localSheetId="1">#REF!</definedName>
    <definedName name="Tabulka01___11">#REF!</definedName>
    <definedName name="Tabulka01___13" localSheetId="0">#REF!</definedName>
    <definedName name="Tabulka01___13" localSheetId="1">#REF!</definedName>
    <definedName name="Tabulka01___13">#REF!</definedName>
    <definedName name="Tabulka01___8" localSheetId="0">#REF!</definedName>
    <definedName name="Tabulka01___8" localSheetId="1">#REF!</definedName>
    <definedName name="Tabulka01___8">#REF!</definedName>
    <definedName name="Tabulka01___9">#REF!</definedName>
    <definedName name="Team1" localSheetId="0">#REF!</definedName>
    <definedName name="Team1" localSheetId="1">#REF!</definedName>
    <definedName name="Team1">#REF!</definedName>
    <definedName name="Team10" localSheetId="0">#REF!</definedName>
    <definedName name="Team10" localSheetId="1">#REF!</definedName>
    <definedName name="Team10">#REF!</definedName>
    <definedName name="Team11" localSheetId="0">#REF!</definedName>
    <definedName name="Team11" localSheetId="1">#REF!</definedName>
    <definedName name="Team11">#REF!</definedName>
    <definedName name="Team12">#REF!</definedName>
    <definedName name="Team2" localSheetId="0">#REF!</definedName>
    <definedName name="Team2" localSheetId="1">#REF!</definedName>
    <definedName name="Team2">#REF!</definedName>
    <definedName name="Team3" localSheetId="0">#REF!</definedName>
    <definedName name="Team3" localSheetId="1">#REF!</definedName>
    <definedName name="Team3">#REF!</definedName>
    <definedName name="Team4" localSheetId="0">#REF!</definedName>
    <definedName name="Team4" localSheetId="1">#REF!</definedName>
    <definedName name="Team4">#REF!</definedName>
    <definedName name="Team5" localSheetId="0">#REF!</definedName>
    <definedName name="Team5" localSheetId="1">#REF!</definedName>
    <definedName name="Team5">#REF!</definedName>
    <definedName name="Team6" localSheetId="0">#REF!</definedName>
    <definedName name="Team6" localSheetId="1">#REF!</definedName>
    <definedName name="Team6">#REF!</definedName>
    <definedName name="Team7" localSheetId="0">#REF!</definedName>
    <definedName name="Team7" localSheetId="1">#REF!</definedName>
    <definedName name="Team7">#REF!</definedName>
    <definedName name="Team8" localSheetId="0">#REF!</definedName>
    <definedName name="Team8" localSheetId="1">#REF!</definedName>
    <definedName name="Team8">#REF!</definedName>
    <definedName name="Team9" localSheetId="0">#REF!</definedName>
    <definedName name="Team9" localSheetId="1">#REF!</definedName>
    <definedName name="Team9">#REF!</definedName>
    <definedName name="Tisk7">#REF!</definedName>
    <definedName name="vbn" localSheetId="0">'[1]Tabulka8'!#REF!</definedName>
    <definedName name="vbn" localSheetId="1">'[1]Tabulka8'!#REF!</definedName>
    <definedName name="vbn">'[2]Tabulka8'!#REF!</definedName>
    <definedName name="wrn.TR1." hidden="1">{"Rozpis5",#N/A,FALSE,"Rozpis5"}</definedName>
  </definedNames>
  <calcPr fullCalcOnLoad="1"/>
</workbook>
</file>

<file path=xl/sharedStrings.xml><?xml version="1.0" encoding="utf-8"?>
<sst xmlns="http://schemas.openxmlformats.org/spreadsheetml/2006/main" count="629" uniqueCount="246">
  <si>
    <t>FA TJ ČZU Praha</t>
  </si>
  <si>
    <t>KSP Ústí nad Labem</t>
  </si>
  <si>
    <t>SALUK SALZBURG</t>
  </si>
  <si>
    <t>Geofyzika Brno</t>
  </si>
  <si>
    <t>Triton Beroun</t>
  </si>
  <si>
    <t>UWRC Wien</t>
  </si>
  <si>
    <t>Graz Klagenfurt</t>
  </si>
  <si>
    <t>Budapest Tiszavirág</t>
  </si>
  <si>
    <t>Rejda Jan</t>
  </si>
  <si>
    <t>Žák Ladislav</t>
  </si>
  <si>
    <t>Kouřílek Jiří</t>
  </si>
  <si>
    <t>Hron Leoš</t>
  </si>
  <si>
    <t>Skala Ondřej</t>
  </si>
  <si>
    <t>Rathouská Eva</t>
  </si>
  <si>
    <t>Bílek Marek</t>
  </si>
  <si>
    <t>Valenta Milan</t>
  </si>
  <si>
    <t>Kamiš Zdeněk</t>
  </si>
  <si>
    <t>Rys Tomáš</t>
  </si>
  <si>
    <t>Toul Filip</t>
  </si>
  <si>
    <t>Bílek Roman</t>
  </si>
  <si>
    <t>Kalkuš Jiří</t>
  </si>
  <si>
    <t>Peterka Aleš</t>
  </si>
  <si>
    <t>Tesař Martin</t>
  </si>
  <si>
    <t>Pazderník Stanislav</t>
  </si>
  <si>
    <t>Havránek Aleš</t>
  </si>
  <si>
    <t>Havránek Pavel</t>
  </si>
  <si>
    <t>Stiebitz Vít</t>
  </si>
  <si>
    <t>Veverka Jakub</t>
  </si>
  <si>
    <t>Bukovjan Pavel</t>
  </si>
  <si>
    <t>Fučík Lukáš</t>
  </si>
  <si>
    <t>Fučík Martin</t>
  </si>
  <si>
    <t>Spejchal Petr</t>
  </si>
  <si>
    <t>Václav Šlefr</t>
  </si>
  <si>
    <t>Novotný Tamas</t>
  </si>
  <si>
    <t>Kis Zoltán jr.</t>
  </si>
  <si>
    <t>Szeli István</t>
  </si>
  <si>
    <t>Klíma András</t>
  </si>
  <si>
    <t>Kalácska Zoltán</t>
  </si>
  <si>
    <t>Seewald Hugo</t>
  </si>
  <si>
    <t>Nuncic Stefan</t>
  </si>
  <si>
    <t>Mory Michael</t>
  </si>
  <si>
    <t>Schein Clemens</t>
  </si>
  <si>
    <t>Nejedlý Petr</t>
  </si>
  <si>
    <t>Krejča Jaroslav</t>
  </si>
  <si>
    <t>Flosman Pavel</t>
  </si>
  <si>
    <t>Hora Otakar</t>
  </si>
  <si>
    <t>Filistein Jakub</t>
  </si>
  <si>
    <t>Mikoláš Miroslav</t>
  </si>
  <si>
    <t>Mocová Nina</t>
  </si>
  <si>
    <t>Wanko Richard</t>
  </si>
  <si>
    <t>Wanko Raphael</t>
  </si>
  <si>
    <t>Wanko Daniel</t>
  </si>
  <si>
    <t>Striedinger Rupert</t>
  </si>
  <si>
    <t>Eisl Gerhard</t>
  </si>
  <si>
    <t>Zurl Martin</t>
  </si>
  <si>
    <t>Wendy Otmar</t>
  </si>
  <si>
    <t>Amann Jürgen</t>
  </si>
  <si>
    <t>Tanzmann Andreas</t>
  </si>
  <si>
    <t>Denk Thomas</t>
  </si>
  <si>
    <t>Wimmer Markus</t>
  </si>
  <si>
    <t>Schneiderbauer Andreas</t>
  </si>
  <si>
    <t>Neunteufel Matthias</t>
  </si>
  <si>
    <t>Dopirák Jan</t>
  </si>
  <si>
    <t>Mottl Tomáš</t>
  </si>
  <si>
    <t>Soukup Jan</t>
  </si>
  <si>
    <t>Drulák Pavel</t>
  </si>
  <si>
    <t>Beneš Daniel</t>
  </si>
  <si>
    <t>Bláha Jan</t>
  </si>
  <si>
    <t>Malík Ondřej</t>
  </si>
  <si>
    <t>Polák Robert</t>
  </si>
  <si>
    <t>Soukup Vladimír</t>
  </si>
  <si>
    <t>Soukup Jiří</t>
  </si>
  <si>
    <t>Lernbecher Pavel</t>
  </si>
  <si>
    <t>Vašíček David</t>
  </si>
  <si>
    <t>Frühwirth Heinz</t>
  </si>
  <si>
    <t>Krakau Ann Sofi</t>
  </si>
  <si>
    <t>Rein Daniel</t>
  </si>
  <si>
    <t>Sokol Štěpán</t>
  </si>
  <si>
    <t>Šmíd Jan</t>
  </si>
  <si>
    <t>Smělík Zdeněk</t>
  </si>
  <si>
    <t>Kotek Jan</t>
  </si>
  <si>
    <t>Dulanský Petr</t>
  </si>
  <si>
    <t>Krejčík Pavel</t>
  </si>
  <si>
    <t>Mizera Tomáš</t>
  </si>
  <si>
    <t>Wimmer Josef</t>
  </si>
  <si>
    <t>Hartlieb Richard</t>
  </si>
  <si>
    <t>Glock Thomas</t>
  </si>
  <si>
    <t>Bovier Matouš</t>
  </si>
  <si>
    <t>Tureček Robin</t>
  </si>
  <si>
    <t>Dražka Vítězslav</t>
  </si>
  <si>
    <t>Endršt Karel</t>
  </si>
  <si>
    <t>Wurm Matthias</t>
  </si>
  <si>
    <t>Kalchgruber Peter</t>
  </si>
  <si>
    <t>Roháček Lukáš</t>
  </si>
  <si>
    <t>Hálová Barbora</t>
  </si>
  <si>
    <t>Schawarz David</t>
  </si>
  <si>
    <t>Pichler Florian</t>
  </si>
  <si>
    <t>Semmler Robert</t>
  </si>
  <si>
    <t>Schenkeli Thomas</t>
  </si>
  <si>
    <t>Machula Vladimír</t>
  </si>
  <si>
    <t>Pečinka Jiří</t>
  </si>
  <si>
    <t>Dlouhý Stanislav</t>
  </si>
  <si>
    <t>Skoták Michal</t>
  </si>
  <si>
    <t>-</t>
  </si>
  <si>
    <t>PF Č. Budějovice "A"</t>
  </si>
  <si>
    <t>KP Pardubice</t>
  </si>
  <si>
    <t>EKUS Klagenfurt - STC Graz</t>
  </si>
  <si>
    <t>PF Č. Budějovice "B"</t>
  </si>
  <si>
    <t>Rejda David</t>
  </si>
  <si>
    <t>Soukup Vladimír jun.</t>
  </si>
  <si>
    <t>Podrazký Ondřej</t>
  </si>
  <si>
    <t>Zeman Jiří</t>
  </si>
  <si>
    <t>UWR Tiszavirág Budapest</t>
  </si>
  <si>
    <t>Cséplö László</t>
  </si>
  <si>
    <t>Kis Zoltán</t>
  </si>
  <si>
    <t>Sági Gyula</t>
  </si>
  <si>
    <t>Chmelík Stanislav</t>
  </si>
  <si>
    <t>Juhász Csaba</t>
  </si>
  <si>
    <t>Grimschitz Walter</t>
  </si>
  <si>
    <t>Unterberger Marco</t>
  </si>
  <si>
    <t>Šlefr Václav</t>
  </si>
  <si>
    <t>Němeček Daniel</t>
  </si>
  <si>
    <t>Krejča Pavel</t>
  </si>
  <si>
    <t>Mecko Jozef</t>
  </si>
  <si>
    <t>Bartl Thomas</t>
  </si>
  <si>
    <t>Hennlich David</t>
  </si>
  <si>
    <t>Malina Jan</t>
  </si>
  <si>
    <t>Pospíšil Radek</t>
  </si>
  <si>
    <t>Vejmělka Ondřej</t>
  </si>
  <si>
    <t>Weissenböck Boris</t>
  </si>
  <si>
    <t>Grimschitz Gregor</t>
  </si>
  <si>
    <t>Desch Bernhard</t>
  </si>
  <si>
    <t>Černý František</t>
  </si>
  <si>
    <t>Pardubová Zuzana</t>
  </si>
  <si>
    <t>Kojetín Dušan</t>
  </si>
  <si>
    <t>Pospíšilová Michaela</t>
  </si>
  <si>
    <t>Kreuzwirt Gerhard</t>
  </si>
  <si>
    <t>Štěpán Petr</t>
  </si>
  <si>
    <t>Smělík Jan</t>
  </si>
  <si>
    <t>Pořadí
Ranking</t>
  </si>
  <si>
    <t>Příjmení, Jméno
Surname, name</t>
  </si>
  <si>
    <t>Klub
Team</t>
  </si>
  <si>
    <t>Celkem
Summary</t>
  </si>
  <si>
    <t>Koše / ligové kolo
Goals / league round</t>
  </si>
  <si>
    <t>I.</t>
  </si>
  <si>
    <t>II.</t>
  </si>
  <si>
    <t>III.</t>
  </si>
  <si>
    <t>IV.</t>
  </si>
  <si>
    <t xml:space="preserve"> Pardubice</t>
  </si>
  <si>
    <t xml:space="preserve"> Ústí nad Labem</t>
  </si>
  <si>
    <t xml:space="preserve"> Brno</t>
  </si>
  <si>
    <t xml:space="preserve"> Praha</t>
  </si>
  <si>
    <t>Franta Zdeněk</t>
  </si>
  <si>
    <t>Poznámka / annonations :</t>
  </si>
  <si>
    <t>N</t>
  </si>
  <si>
    <r>
      <t xml:space="preserve"> </t>
    </r>
    <r>
      <rPr>
        <sz val="10"/>
        <color indexed="8"/>
        <rFont val="Arial CE"/>
        <family val="2"/>
      </rPr>
      <t>- neúčastnil se daný tým daného ligového kola  /  team didn´t play the actually league round</t>
    </r>
  </si>
  <si>
    <r>
      <t xml:space="preserve"> </t>
    </r>
    <r>
      <rPr>
        <sz val="10"/>
        <rFont val="Arial"/>
        <family val="0"/>
      </rPr>
      <t>- nehrál daný hráč v týmu účastnícím se daného kola  /  player didn´t play the actually league round</t>
    </r>
  </si>
  <si>
    <r>
      <t xml:space="preserve"> </t>
    </r>
    <r>
      <rPr>
        <sz val="10"/>
        <rFont val="Arial"/>
        <family val="0"/>
      </rPr>
      <t>- hrál ve II. lize / play in II. league</t>
    </r>
  </si>
  <si>
    <t>Ústí nad Labem</t>
  </si>
  <si>
    <t>Pavlík Mirek</t>
  </si>
  <si>
    <t>Maur Petr</t>
  </si>
  <si>
    <t>Ligové kolo
League round</t>
  </si>
  <si>
    <t>TRITON Beroun</t>
  </si>
  <si>
    <t>AXIS Č. Budějovice</t>
  </si>
  <si>
    <t>Vlnieška Jan</t>
  </si>
  <si>
    <t>Torsten Lüdke</t>
  </si>
  <si>
    <t>Krakau Ann-Sofi</t>
  </si>
  <si>
    <t>Juffmann Thomas</t>
  </si>
  <si>
    <t>Juffmann Andreas</t>
  </si>
  <si>
    <t>Dojčán Ivoš</t>
  </si>
  <si>
    <t>Frauenschum Markus</t>
  </si>
  <si>
    <t>Hierl Michael</t>
  </si>
  <si>
    <t>Čapek Petr</t>
  </si>
  <si>
    <t>Wanko Rophael</t>
  </si>
  <si>
    <t>Kuna Máté</t>
  </si>
  <si>
    <t>Printup Whiney</t>
  </si>
  <si>
    <t>Hartleb Richard</t>
  </si>
  <si>
    <t>Michalíková Věra</t>
  </si>
  <si>
    <t>Tabulka střelců po II. ligovém kole UW Rugby 2010 pro 1. ligu</t>
  </si>
  <si>
    <t>Table of scorers after II. league round UW RUGBY 2010 - 1. league</t>
  </si>
  <si>
    <t>Č. Budějovice</t>
  </si>
  <si>
    <t>PF České Budějovice "A"</t>
  </si>
  <si>
    <t>Böszörmenyi Edit</t>
  </si>
  <si>
    <t>Schneider Mariusz</t>
  </si>
  <si>
    <t>CELKEM / SUMMARY</t>
  </si>
  <si>
    <t>Tabulka střelců po II. ligovém kole UW Rugby 2010 pro 2. Ligu</t>
  </si>
  <si>
    <t>Table of scorers after II. league round UW RUGBY 2010 - 2. league</t>
  </si>
  <si>
    <t>PF České Budějovice B</t>
  </si>
  <si>
    <t>Kovář Miroslav</t>
  </si>
  <si>
    <t>AXIS České Budějovice</t>
  </si>
  <si>
    <t>Reitinger Jan</t>
  </si>
  <si>
    <t>Spruck Marius</t>
  </si>
  <si>
    <t>UWRugbees Mittelhessen</t>
  </si>
  <si>
    <t>Baťka Martin</t>
  </si>
  <si>
    <t>Froulík Roman</t>
  </si>
  <si>
    <t>Jegorov Alexander ml.</t>
  </si>
  <si>
    <t>Kojetín Jakub</t>
  </si>
  <si>
    <t>Reitinger Pavel</t>
  </si>
  <si>
    <t>Štěpán Pavel</t>
  </si>
  <si>
    <t>Brejcha Tomáš</t>
  </si>
  <si>
    <t>Dobiáš Jan</t>
  </si>
  <si>
    <t>Jegorov  Alexander</t>
  </si>
  <si>
    <t>Lerubecher Pavel</t>
  </si>
  <si>
    <t>Pasold Robert</t>
  </si>
  <si>
    <t>Zíka Pavel</t>
  </si>
  <si>
    <t>Bauer Katharina</t>
  </si>
  <si>
    <t>Dietz Jonas Tore</t>
  </si>
  <si>
    <t>Hafner Stanislav</t>
  </si>
  <si>
    <t>Havel Petr</t>
  </si>
  <si>
    <t>Herbst Birgit</t>
  </si>
  <si>
    <t>Kamiš Petr</t>
  </si>
  <si>
    <t>Kopečná Jana</t>
  </si>
  <si>
    <t>Kunkel Sarah</t>
  </si>
  <si>
    <t>Lazarus Juan</t>
  </si>
  <si>
    <t>Prieto Helena</t>
  </si>
  <si>
    <t>Printup Whitney</t>
  </si>
  <si>
    <t>Scheumann Jana</t>
  </si>
  <si>
    <t>Spruck Björn</t>
  </si>
  <si>
    <t>Spruck Kaija</t>
  </si>
  <si>
    <r>
      <t xml:space="preserve"> </t>
    </r>
    <r>
      <rPr>
        <sz val="10"/>
        <rFont val="Arial"/>
        <family val="0"/>
      </rPr>
      <t>- hrál v I. lize / play in I. league</t>
    </r>
  </si>
  <si>
    <t>Tabulka vyloučení po II. ligovém kole UW RAGBY 2011</t>
  </si>
  <si>
    <t>Table of penalts after II. league round UW RUGBY 2011</t>
  </si>
  <si>
    <t>1. Liga
1. League</t>
  </si>
  <si>
    <t xml:space="preserve">2. Liga
2. League
</t>
  </si>
  <si>
    <r>
      <t xml:space="preserve"> </t>
    </r>
    <r>
      <rPr>
        <sz val="10"/>
        <rFont val="Arial"/>
        <family val="0"/>
      </rPr>
      <t>- hrál v 1. lize respektive ve 2. lize / play in 1. league or  in 2. league</t>
    </r>
  </si>
  <si>
    <t>PF Č.Budějovice "B"</t>
  </si>
  <si>
    <t>Gerhaul Gisl</t>
  </si>
  <si>
    <t>Dorogi Syčvis</t>
  </si>
  <si>
    <t>Čapek Radim</t>
  </si>
  <si>
    <t>Oregkis Zoltán</t>
  </si>
  <si>
    <t>Bódis László</t>
  </si>
  <si>
    <t>Krakav Ann-Sofi</t>
  </si>
  <si>
    <t>Soukup David</t>
  </si>
  <si>
    <t>Jurák Miroslav</t>
  </si>
  <si>
    <t>Dlouhý stanislav</t>
  </si>
  <si>
    <t>Flosmann Jiří</t>
  </si>
  <si>
    <t>Neuteufel Andreas</t>
  </si>
  <si>
    <t>Kuna Maté</t>
  </si>
  <si>
    <t>Jméno</t>
  </si>
  <si>
    <t>Počet branek</t>
  </si>
  <si>
    <t>Pospíšil</t>
  </si>
  <si>
    <t>Fučík</t>
  </si>
  <si>
    <t>Nejedlý</t>
  </si>
  <si>
    <t>Roháček</t>
  </si>
  <si>
    <t>Dopirák</t>
  </si>
  <si>
    <t>Soukup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</si>
</sst>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9"/>
      <color indexed="12"/>
      <name val="Arial CE"/>
      <family val="0"/>
    </font>
    <font>
      <u val="single"/>
      <sz val="7.5"/>
      <color indexed="12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0"/>
      <color indexed="8"/>
      <name val="Lucida Sans Unicode"/>
      <family val="2"/>
    </font>
    <font>
      <sz val="10"/>
      <name val="Lucida Sans Unicode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ck"/>
      <right style="thick"/>
      <top style="medium"/>
      <bottom style="medium"/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51" applyFont="1">
      <alignment/>
      <protection/>
    </xf>
    <xf numFmtId="0" fontId="4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center"/>
      <protection/>
    </xf>
    <xf numFmtId="0" fontId="4" fillId="0" borderId="0" xfId="51">
      <alignment/>
      <protection/>
    </xf>
    <xf numFmtId="0" fontId="0" fillId="0" borderId="10" xfId="51" applyFont="1" applyFill="1" applyBorder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 applyFill="1" applyBorder="1">
      <alignment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10" fillId="33" borderId="13" xfId="51" applyFont="1" applyFill="1" applyBorder="1" applyAlignment="1">
      <alignment horizontal="center" textRotation="90" wrapText="1"/>
      <protection/>
    </xf>
    <xf numFmtId="0" fontId="5" fillId="33" borderId="13" xfId="51" applyFont="1" applyFill="1" applyBorder="1" applyAlignment="1">
      <alignment horizontal="center" textRotation="90" wrapText="1"/>
      <protection/>
    </xf>
    <xf numFmtId="0" fontId="5" fillId="33" borderId="14" xfId="51" applyFont="1" applyFill="1" applyBorder="1" applyAlignment="1">
      <alignment horizontal="center" textRotation="90"/>
      <protection/>
    </xf>
    <xf numFmtId="0" fontId="12" fillId="0" borderId="10" xfId="51" applyFont="1" applyFill="1" applyBorder="1">
      <alignment/>
      <protection/>
    </xf>
    <xf numFmtId="0" fontId="4" fillId="0" borderId="10" xfId="51" applyFont="1" applyBorder="1" applyAlignment="1">
      <alignment horizontal="center" vertical="top" wrapText="1"/>
      <protection/>
    </xf>
    <xf numFmtId="0" fontId="4" fillId="0" borderId="0" xfId="51" applyFont="1" applyBorder="1">
      <alignment/>
      <protection/>
    </xf>
    <xf numFmtId="0" fontId="12" fillId="0" borderId="0" xfId="51" applyFont="1" applyFill="1" applyBorder="1">
      <alignment/>
      <protection/>
    </xf>
    <xf numFmtId="0" fontId="10" fillId="0" borderId="0" xfId="51" applyFont="1" applyBorder="1" applyAlignment="1">
      <alignment horizontal="center" wrapText="1"/>
      <protection/>
    </xf>
    <xf numFmtId="0" fontId="8" fillId="0" borderId="0" xfId="51" applyFont="1">
      <alignment/>
      <protection/>
    </xf>
    <xf numFmtId="0" fontId="4" fillId="0" borderId="0" xfId="51" applyAlignment="1">
      <alignment horizontal="center"/>
      <protection/>
    </xf>
    <xf numFmtId="0" fontId="13" fillId="0" borderId="0" xfId="51" applyFont="1" applyFill="1" applyBorder="1" applyAlignment="1">
      <alignment/>
      <protection/>
    </xf>
    <xf numFmtId="0" fontId="14" fillId="0" borderId="0" xfId="51" applyFont="1">
      <alignment/>
      <protection/>
    </xf>
    <xf numFmtId="0" fontId="4" fillId="33" borderId="15" xfId="51" applyFont="1" applyFill="1" applyBorder="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10" fillId="33" borderId="16" xfId="51" applyFont="1" applyFill="1" applyBorder="1" applyAlignment="1">
      <alignment horizontal="center" textRotation="90" wrapText="1"/>
      <protection/>
    </xf>
    <xf numFmtId="0" fontId="5" fillId="33" borderId="16" xfId="51" applyFont="1" applyFill="1" applyBorder="1" applyAlignment="1">
      <alignment horizontal="center" textRotation="90" wrapText="1"/>
      <protection/>
    </xf>
    <xf numFmtId="0" fontId="5" fillId="33" borderId="17" xfId="51" applyFont="1" applyFill="1" applyBorder="1" applyAlignment="1">
      <alignment horizontal="center" textRotation="90"/>
      <protection/>
    </xf>
    <xf numFmtId="0" fontId="11" fillId="0" borderId="18" xfId="51" applyFont="1" applyBorder="1" applyAlignment="1">
      <alignment horizontal="center" wrapText="1"/>
      <protection/>
    </xf>
    <xf numFmtId="0" fontId="0" fillId="0" borderId="11" xfId="51" applyFont="1" applyFill="1" applyBorder="1">
      <alignment/>
      <protection/>
    </xf>
    <xf numFmtId="0" fontId="12" fillId="0" borderId="19" xfId="51" applyFont="1" applyFill="1" applyBorder="1">
      <alignment/>
      <protection/>
    </xf>
    <xf numFmtId="0" fontId="10" fillId="0" borderId="11" xfId="51" applyFont="1" applyBorder="1" applyAlignment="1">
      <alignment horizontal="center" wrapText="1"/>
      <protection/>
    </xf>
    <xf numFmtId="0" fontId="0" fillId="0" borderId="11" xfId="51" applyFont="1" applyBorder="1" applyAlignment="1">
      <alignment horizontal="center" vertical="center"/>
      <protection/>
    </xf>
    <xf numFmtId="0" fontId="4" fillId="0" borderId="20" xfId="51" applyFont="1" applyBorder="1" applyAlignment="1">
      <alignment horizontal="center" vertical="top" wrapText="1"/>
      <protection/>
    </xf>
    <xf numFmtId="0" fontId="11" fillId="0" borderId="21" xfId="51" applyFont="1" applyBorder="1" applyAlignment="1">
      <alignment horizontal="center" wrapText="1"/>
      <protection/>
    </xf>
    <xf numFmtId="0" fontId="4" fillId="0" borderId="11" xfId="51" applyFont="1" applyBorder="1" applyAlignment="1">
      <alignment horizontal="center" vertical="top" wrapText="1"/>
      <protection/>
    </xf>
    <xf numFmtId="0" fontId="4" fillId="0" borderId="12" xfId="51" applyFont="1" applyBorder="1" applyAlignment="1">
      <alignment horizontal="center" vertical="top" wrapText="1"/>
      <protection/>
    </xf>
    <xf numFmtId="0" fontId="0" fillId="0" borderId="13" xfId="51" applyFont="1" applyBorder="1" applyAlignment="1">
      <alignment horizontal="center" vertical="center"/>
      <protection/>
    </xf>
    <xf numFmtId="0" fontId="0" fillId="0" borderId="11" xfId="51" applyFont="1" applyBorder="1">
      <alignment/>
      <protection/>
    </xf>
    <xf numFmtId="0" fontId="0" fillId="0" borderId="19" xfId="51" applyFont="1" applyFill="1" applyBorder="1">
      <alignment/>
      <protection/>
    </xf>
    <xf numFmtId="0" fontId="0" fillId="0" borderId="22" xfId="51" applyFont="1" applyFill="1" applyBorder="1">
      <alignment/>
      <protection/>
    </xf>
    <xf numFmtId="0" fontId="0" fillId="0" borderId="11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34" borderId="11" xfId="51" applyFont="1" applyFill="1" applyBorder="1" applyAlignment="1">
      <alignment horizontal="center" vertical="center"/>
      <protection/>
    </xf>
    <xf numFmtId="0" fontId="11" fillId="0" borderId="23" xfId="51" applyFont="1" applyBorder="1" applyAlignment="1">
      <alignment horizontal="center" wrapText="1"/>
      <protection/>
    </xf>
    <xf numFmtId="0" fontId="4" fillId="0" borderId="13" xfId="51" applyFont="1" applyBorder="1" applyAlignment="1">
      <alignment horizontal="center" vertical="top" wrapText="1"/>
      <protection/>
    </xf>
    <xf numFmtId="0" fontId="4" fillId="0" borderId="14" xfId="51" applyFont="1" applyBorder="1" applyAlignment="1">
      <alignment horizontal="center" vertical="top" wrapText="1"/>
      <protection/>
    </xf>
    <xf numFmtId="0" fontId="4" fillId="0" borderId="13" xfId="51" applyFont="1" applyBorder="1" applyAlignment="1">
      <alignment horizontal="center" wrapText="1"/>
      <protection/>
    </xf>
    <xf numFmtId="0" fontId="12" fillId="0" borderId="11" xfId="51" applyFont="1" applyFill="1" applyBorder="1">
      <alignment/>
      <protection/>
    </xf>
    <xf numFmtId="0" fontId="0" fillId="0" borderId="24" xfId="51" applyFont="1" applyFill="1" applyBorder="1">
      <alignment/>
      <protection/>
    </xf>
    <xf numFmtId="0" fontId="11" fillId="0" borderId="25" xfId="51" applyFont="1" applyBorder="1" applyAlignment="1">
      <alignment horizontal="center" wrapText="1"/>
      <protection/>
    </xf>
    <xf numFmtId="0" fontId="10" fillId="0" borderId="13" xfId="51" applyFont="1" applyBorder="1" applyAlignment="1">
      <alignment horizontal="center" wrapText="1"/>
      <protection/>
    </xf>
    <xf numFmtId="0" fontId="0" fillId="0" borderId="26" xfId="51" applyFont="1" applyBorder="1" applyAlignment="1">
      <alignment horizontal="center" vertical="center"/>
      <protection/>
    </xf>
    <xf numFmtId="0" fontId="4" fillId="0" borderId="26" xfId="51" applyFont="1" applyFill="1" applyBorder="1" applyAlignment="1">
      <alignment horizontal="center" wrapText="1"/>
      <protection/>
    </xf>
    <xf numFmtId="0" fontId="4" fillId="0" borderId="26" xfId="51" applyFont="1" applyFill="1" applyBorder="1" applyAlignment="1">
      <alignment horizontal="center" vertical="top" wrapText="1"/>
      <protection/>
    </xf>
    <xf numFmtId="0" fontId="4" fillId="0" borderId="27" xfId="51" applyFont="1" applyFill="1" applyBorder="1" applyAlignment="1">
      <alignment horizontal="center" vertical="top" wrapText="1"/>
      <protection/>
    </xf>
    <xf numFmtId="0" fontId="0" fillId="0" borderId="28" xfId="51" applyFont="1" applyBorder="1">
      <alignment/>
      <protection/>
    </xf>
    <xf numFmtId="0" fontId="12" fillId="0" borderId="28" xfId="51" applyFont="1" applyFill="1" applyBorder="1">
      <alignment/>
      <protection/>
    </xf>
    <xf numFmtId="0" fontId="10" fillId="0" borderId="28" xfId="51" applyFont="1" applyBorder="1" applyAlignment="1">
      <alignment horizontal="center" wrapText="1"/>
      <protection/>
    </xf>
    <xf numFmtId="0" fontId="15" fillId="35" borderId="29" xfId="51" applyFont="1" applyFill="1" applyBorder="1" applyAlignment="1">
      <alignment horizontal="center"/>
      <protection/>
    </xf>
    <xf numFmtId="0" fontId="3" fillId="35" borderId="29" xfId="51" applyFont="1" applyFill="1" applyBorder="1" applyAlignment="1">
      <alignment horizontal="center"/>
      <protection/>
    </xf>
    <xf numFmtId="0" fontId="4" fillId="34" borderId="0" xfId="51" applyFont="1" applyFill="1">
      <alignment/>
      <protection/>
    </xf>
    <xf numFmtId="0" fontId="5" fillId="33" borderId="30" xfId="51" applyFont="1" applyFill="1" applyBorder="1" applyAlignment="1">
      <alignment horizontal="center" vertical="center" textRotation="90" wrapText="1"/>
      <protection/>
    </xf>
    <xf numFmtId="0" fontId="5" fillId="33" borderId="22" xfId="51" applyFont="1" applyFill="1" applyBorder="1" applyAlignment="1">
      <alignment horizontal="center" vertical="center" textRotation="90" wrapText="1"/>
      <protection/>
    </xf>
    <xf numFmtId="0" fontId="5" fillId="33" borderId="31" xfId="51" applyFont="1" applyFill="1" applyBorder="1" applyAlignment="1">
      <alignment horizontal="center" vertical="center" textRotation="90" wrapText="1"/>
      <protection/>
    </xf>
    <xf numFmtId="49" fontId="11" fillId="0" borderId="18" xfId="51" applyNumberFormat="1" applyFont="1" applyBorder="1" applyAlignment="1">
      <alignment horizontal="center" wrapText="1"/>
      <protection/>
    </xf>
    <xf numFmtId="0" fontId="4" fillId="0" borderId="19" xfId="51" applyBorder="1">
      <alignment/>
      <protection/>
    </xf>
    <xf numFmtId="0" fontId="0" fillId="0" borderId="11" xfId="51" applyFont="1" applyBorder="1" applyAlignment="1">
      <alignment horizontal="center"/>
      <protection/>
    </xf>
    <xf numFmtId="49" fontId="11" fillId="0" borderId="21" xfId="51" applyNumberFormat="1" applyFont="1" applyBorder="1" applyAlignment="1">
      <alignment horizontal="center" wrapText="1"/>
      <protection/>
    </xf>
    <xf numFmtId="0" fontId="0" fillId="34" borderId="11" xfId="51" applyFont="1" applyFill="1" applyBorder="1" applyAlignment="1">
      <alignment horizontal="center"/>
      <protection/>
    </xf>
    <xf numFmtId="49" fontId="11" fillId="0" borderId="25" xfId="51" applyNumberFormat="1" applyFont="1" applyBorder="1" applyAlignment="1">
      <alignment horizontal="center" wrapText="1"/>
      <protection/>
    </xf>
    <xf numFmtId="0" fontId="0" fillId="0" borderId="26" xfId="51" applyFont="1" applyBorder="1" applyAlignment="1">
      <alignment horizontal="center"/>
      <protection/>
    </xf>
    <xf numFmtId="0" fontId="4" fillId="0" borderId="26" xfId="51" applyFont="1" applyBorder="1" applyAlignment="1">
      <alignment horizontal="center" wrapText="1"/>
      <protection/>
    </xf>
    <xf numFmtId="0" fontId="4" fillId="0" borderId="26" xfId="51" applyFont="1" applyBorder="1" applyAlignment="1">
      <alignment horizontal="center" vertical="top" wrapText="1"/>
      <protection/>
    </xf>
    <xf numFmtId="0" fontId="4" fillId="0" borderId="27" xfId="51" applyFont="1" applyBorder="1" applyAlignment="1">
      <alignment horizontal="center" vertical="top" wrapText="1"/>
      <protection/>
    </xf>
    <xf numFmtId="0" fontId="15" fillId="36" borderId="29" xfId="51" applyFont="1" applyFill="1" applyBorder="1" applyAlignment="1">
      <alignment horizontal="center"/>
      <protection/>
    </xf>
    <xf numFmtId="0" fontId="3" fillId="36" borderId="29" xfId="51" applyFont="1" applyFill="1" applyBorder="1" applyAlignment="1">
      <alignment horizontal="center"/>
      <protection/>
    </xf>
    <xf numFmtId="0" fontId="4" fillId="0" borderId="0" xfId="51" applyFill="1">
      <alignment/>
      <protection/>
    </xf>
    <xf numFmtId="0" fontId="4" fillId="37" borderId="11" xfId="51" applyFont="1" applyFill="1" applyBorder="1" applyAlignment="1">
      <alignment horizontal="center"/>
      <protection/>
    </xf>
    <xf numFmtId="0" fontId="4" fillId="37" borderId="15" xfId="51" applyFont="1" applyFill="1" applyBorder="1" applyAlignment="1">
      <alignment horizontal="center"/>
      <protection/>
    </xf>
    <xf numFmtId="0" fontId="10" fillId="37" borderId="32" xfId="51" applyFont="1" applyFill="1" applyBorder="1" applyAlignment="1">
      <alignment horizontal="center" textRotation="90" wrapText="1"/>
      <protection/>
    </xf>
    <xf numFmtId="0" fontId="5" fillId="37" borderId="32" xfId="51" applyFont="1" applyFill="1" applyBorder="1" applyAlignment="1">
      <alignment horizontal="center" textRotation="90" wrapText="1"/>
      <protection/>
    </xf>
    <xf numFmtId="0" fontId="5" fillId="37" borderId="33" xfId="51" applyFont="1" applyFill="1" applyBorder="1" applyAlignment="1">
      <alignment horizontal="center" textRotation="90"/>
      <protection/>
    </xf>
    <xf numFmtId="3" fontId="0" fillId="0" borderId="34" xfId="51" applyNumberFormat="1" applyFont="1" applyBorder="1" applyAlignment="1">
      <alignment horizontal="center"/>
      <protection/>
    </xf>
    <xf numFmtId="0" fontId="0" fillId="0" borderId="20" xfId="51" applyFont="1" applyBorder="1">
      <alignment/>
      <protection/>
    </xf>
    <xf numFmtId="0" fontId="12" fillId="0" borderId="20" xfId="51" applyFont="1" applyFill="1" applyBorder="1">
      <alignment/>
      <protection/>
    </xf>
    <xf numFmtId="0" fontId="10" fillId="0" borderId="20" xfId="51" applyFont="1" applyBorder="1" applyAlignment="1">
      <alignment horizontal="center" wrapText="1"/>
      <protection/>
    </xf>
    <xf numFmtId="0" fontId="4" fillId="0" borderId="20" xfId="51" applyFont="1" applyBorder="1" applyAlignment="1">
      <alignment horizontal="center"/>
      <protection/>
    </xf>
    <xf numFmtId="0" fontId="4" fillId="0" borderId="20" xfId="51" applyBorder="1" applyAlignment="1">
      <alignment horizontal="center"/>
      <protection/>
    </xf>
    <xf numFmtId="0" fontId="4" fillId="0" borderId="35" xfId="51" applyFont="1" applyBorder="1" applyAlignment="1">
      <alignment horizontal="center"/>
      <protection/>
    </xf>
    <xf numFmtId="0" fontId="0" fillId="0" borderId="34" xfId="51" applyFont="1" applyBorder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1" xfId="51" applyBorder="1" applyAlignment="1">
      <alignment horizontal="center"/>
      <protection/>
    </xf>
    <xf numFmtId="0" fontId="4" fillId="0" borderId="15" xfId="51" applyFont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1" xfId="51" applyFill="1" applyBorder="1" applyAlignment="1">
      <alignment horizontal="center"/>
      <protection/>
    </xf>
    <xf numFmtId="0" fontId="4" fillId="0" borderId="36" xfId="5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4" fillId="0" borderId="37" xfId="51" applyFont="1" applyBorder="1" applyAlignment="1">
      <alignment horizontal="center"/>
      <protection/>
    </xf>
    <xf numFmtId="0" fontId="0" fillId="0" borderId="34" xfId="51" applyFont="1" applyFill="1" applyBorder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5" xfId="51" applyFont="1" applyBorder="1" applyAlignment="1">
      <alignment horizontal="center"/>
      <protection/>
    </xf>
    <xf numFmtId="0" fontId="4" fillId="0" borderId="38" xfId="51" applyFont="1" applyBorder="1" applyAlignment="1">
      <alignment horizontal="center"/>
      <protection/>
    </xf>
    <xf numFmtId="0" fontId="0" fillId="0" borderId="39" xfId="51" applyFont="1" applyFill="1" applyBorder="1">
      <alignment/>
      <protection/>
    </xf>
    <xf numFmtId="0" fontId="12" fillId="0" borderId="39" xfId="51" applyFont="1" applyFill="1" applyBorder="1">
      <alignment/>
      <protection/>
    </xf>
    <xf numFmtId="0" fontId="5" fillId="0" borderId="39" xfId="51" applyFont="1" applyBorder="1" applyAlignment="1">
      <alignment horizontal="center"/>
      <protection/>
    </xf>
    <xf numFmtId="0" fontId="4" fillId="0" borderId="39" xfId="51" applyFont="1" applyFill="1" applyBorder="1" applyAlignment="1">
      <alignment horizontal="center"/>
      <protection/>
    </xf>
    <xf numFmtId="0" fontId="4" fillId="0" borderId="39" xfId="51" applyFont="1" applyBorder="1" applyAlignment="1">
      <alignment horizontal="center"/>
      <protection/>
    </xf>
    <xf numFmtId="0" fontId="4" fillId="0" borderId="40" xfId="51" applyFont="1" applyBorder="1" applyAlignment="1">
      <alignment horizontal="center"/>
      <protection/>
    </xf>
    <xf numFmtId="0" fontId="10" fillId="33" borderId="32" xfId="51" applyFont="1" applyFill="1" applyBorder="1" applyAlignment="1">
      <alignment horizontal="center" textRotation="90" wrapText="1"/>
      <protection/>
    </xf>
    <xf numFmtId="0" fontId="5" fillId="33" borderId="32" xfId="51" applyFont="1" applyFill="1" applyBorder="1" applyAlignment="1">
      <alignment horizontal="center" textRotation="90" wrapText="1"/>
      <protection/>
    </xf>
    <xf numFmtId="0" fontId="5" fillId="33" borderId="33" xfId="51" applyFont="1" applyFill="1" applyBorder="1" applyAlignment="1">
      <alignment horizontal="center" textRotation="90"/>
      <protection/>
    </xf>
    <xf numFmtId="0" fontId="0" fillId="0" borderId="41" xfId="51" applyFont="1" applyBorder="1" applyAlignment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42" xfId="51" applyFont="1" applyBorder="1" applyAlignment="1">
      <alignment horizontal="center" wrapText="1"/>
      <protection/>
    </xf>
    <xf numFmtId="0" fontId="4" fillId="0" borderId="42" xfId="51" applyBorder="1" applyAlignment="1">
      <alignment horizontal="center" wrapText="1"/>
      <protection/>
    </xf>
    <xf numFmtId="0" fontId="4" fillId="0" borderId="43" xfId="51" applyBorder="1" applyAlignment="1">
      <alignment horizontal="center" wrapText="1"/>
      <protection/>
    </xf>
    <xf numFmtId="0" fontId="4" fillId="0" borderId="43" xfId="51" applyFont="1" applyBorder="1" applyAlignment="1">
      <alignment horizontal="center" wrapText="1"/>
      <protection/>
    </xf>
    <xf numFmtId="0" fontId="4" fillId="0" borderId="43" xfId="51" applyFont="1" applyFill="1" applyBorder="1" applyAlignment="1">
      <alignment horizontal="center" wrapText="1"/>
      <protection/>
    </xf>
    <xf numFmtId="0" fontId="4" fillId="0" borderId="44" xfId="51" applyFont="1" applyBorder="1" applyAlignment="1">
      <alignment horizontal="center" vertical="top" wrapText="1"/>
      <protection/>
    </xf>
    <xf numFmtId="0" fontId="4" fillId="0" borderId="45" xfId="51" applyFont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vertical="center" wrapText="1"/>
    </xf>
    <xf numFmtId="0" fontId="4" fillId="0" borderId="46" xfId="51" applyFont="1" applyBorder="1" applyAlignment="1">
      <alignment horizontal="center" wrapText="1"/>
      <protection/>
    </xf>
    <xf numFmtId="0" fontId="4" fillId="0" borderId="47" xfId="51" applyFont="1" applyBorder="1" applyAlignment="1">
      <alignment horizontal="center" vertical="top" wrapText="1"/>
      <protection/>
    </xf>
    <xf numFmtId="0" fontId="4" fillId="0" borderId="22" xfId="51" applyFont="1" applyBorder="1" applyAlignment="1">
      <alignment horizontal="center" vertical="top" wrapText="1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42" xfId="51" applyFill="1" applyBorder="1" applyAlignment="1">
      <alignment horizontal="center" wrapText="1"/>
      <protection/>
    </xf>
    <xf numFmtId="0" fontId="4" fillId="0" borderId="42" xfId="51" applyFont="1" applyFill="1" applyBorder="1" applyAlignment="1">
      <alignment horizontal="center" wrapText="1"/>
      <protection/>
    </xf>
    <xf numFmtId="0" fontId="0" fillId="0" borderId="10" xfId="0" applyBorder="1" applyAlignment="1" applyProtection="1">
      <alignment horizontal="center"/>
      <protection locked="0"/>
    </xf>
    <xf numFmtId="49" fontId="11" fillId="0" borderId="48" xfId="51" applyNumberFormat="1" applyFont="1" applyBorder="1" applyAlignment="1">
      <alignment horizontal="center" wrapText="1"/>
      <protection/>
    </xf>
    <xf numFmtId="0" fontId="10" fillId="0" borderId="19" xfId="51" applyFont="1" applyBorder="1" applyAlignment="1">
      <alignment horizontal="center" wrapText="1"/>
      <protection/>
    </xf>
    <xf numFmtId="0" fontId="0" fillId="0" borderId="13" xfId="51" applyFont="1" applyFill="1" applyBorder="1">
      <alignment/>
      <protection/>
    </xf>
    <xf numFmtId="0" fontId="0" fillId="0" borderId="20" xfId="51" applyFont="1" applyFill="1" applyBorder="1">
      <alignment/>
      <protection/>
    </xf>
    <xf numFmtId="0" fontId="12" fillId="0" borderId="49" xfId="51" applyFont="1" applyFill="1" applyBorder="1">
      <alignment/>
      <protection/>
    </xf>
    <xf numFmtId="0" fontId="0" fillId="0" borderId="10" xfId="51" applyFont="1" applyBorder="1">
      <alignment/>
      <protection/>
    </xf>
    <xf numFmtId="0" fontId="0" fillId="0" borderId="13" xfId="51" applyFont="1" applyBorder="1" applyAlignment="1">
      <alignment horizontal="center"/>
      <protection/>
    </xf>
    <xf numFmtId="0" fontId="4" fillId="0" borderId="11" xfId="51" applyBorder="1">
      <alignment/>
      <protection/>
    </xf>
    <xf numFmtId="0" fontId="4" fillId="0" borderId="50" xfId="51" applyBorder="1">
      <alignment/>
      <protection/>
    </xf>
    <xf numFmtId="0" fontId="4" fillId="0" borderId="13" xfId="51" applyFill="1" applyBorder="1" applyAlignment="1">
      <alignment horizontal="center" wrapText="1"/>
      <protection/>
    </xf>
    <xf numFmtId="0" fontId="4" fillId="0" borderId="11" xfId="51" applyFill="1" applyBorder="1" applyAlignment="1">
      <alignment horizontal="center" wrapText="1"/>
      <protection/>
    </xf>
    <xf numFmtId="0" fontId="0" fillId="0" borderId="22" xfId="51" applyFont="1" applyBorder="1">
      <alignment/>
      <protection/>
    </xf>
    <xf numFmtId="0" fontId="0" fillId="34" borderId="13" xfId="51" applyFont="1" applyFill="1" applyBorder="1" applyAlignment="1">
      <alignment horizontal="center" vertical="center"/>
      <protection/>
    </xf>
    <xf numFmtId="0" fontId="4" fillId="0" borderId="13" xfId="51" applyFill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4" fillId="0" borderId="37" xfId="51" applyFont="1" applyBorder="1" applyAlignment="1">
      <alignment horizontal="center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15" fillId="35" borderId="51" xfId="51" applyFont="1" applyFill="1" applyBorder="1" applyAlignment="1">
      <alignment horizontal="left"/>
      <protection/>
    </xf>
    <xf numFmtId="0" fontId="15" fillId="35" borderId="54" xfId="51" applyFont="1" applyFill="1" applyBorder="1" applyAlignment="1">
      <alignment horizontal="left"/>
      <protection/>
    </xf>
    <xf numFmtId="0" fontId="15" fillId="35" borderId="55" xfId="51" applyFont="1" applyFill="1" applyBorder="1" applyAlignment="1">
      <alignment horizontal="left"/>
      <protection/>
    </xf>
    <xf numFmtId="0" fontId="9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5" fillId="33" borderId="56" xfId="51" applyFont="1" applyFill="1" applyBorder="1" applyAlignment="1">
      <alignment horizontal="center" vertical="center" textRotation="90" wrapText="1"/>
      <protection/>
    </xf>
    <xf numFmtId="0" fontId="5" fillId="33" borderId="57" xfId="51" applyFont="1" applyFill="1" applyBorder="1" applyAlignment="1">
      <alignment horizontal="center" vertical="center" textRotation="90" wrapText="1"/>
      <protection/>
    </xf>
    <xf numFmtId="0" fontId="5" fillId="33" borderId="58" xfId="51" applyFont="1" applyFill="1" applyBorder="1" applyAlignment="1">
      <alignment horizontal="center" wrapText="1"/>
      <protection/>
    </xf>
    <xf numFmtId="0" fontId="15" fillId="36" borderId="51" xfId="51" applyFont="1" applyFill="1" applyBorder="1" applyAlignment="1">
      <alignment horizontal="left"/>
      <protection/>
    </xf>
    <xf numFmtId="0" fontId="15" fillId="36" borderId="54" xfId="51" applyFont="1" applyFill="1" applyBorder="1" applyAlignment="1">
      <alignment horizontal="left"/>
      <protection/>
    </xf>
    <xf numFmtId="0" fontId="15" fillId="36" borderId="55" xfId="51" applyFont="1" applyFill="1" applyBorder="1" applyAlignment="1">
      <alignment horizontal="left"/>
      <protection/>
    </xf>
    <xf numFmtId="0" fontId="5" fillId="37" borderId="59" xfId="51" applyFont="1" applyFill="1" applyBorder="1" applyAlignment="1">
      <alignment horizontal="center" vertical="center" textRotation="90" wrapText="1"/>
      <protection/>
    </xf>
    <xf numFmtId="0" fontId="5" fillId="37" borderId="60" xfId="51" applyFont="1" applyFill="1" applyBorder="1" applyAlignment="1">
      <alignment horizontal="center" vertical="center" textRotation="90" wrapText="1"/>
      <protection/>
    </xf>
    <xf numFmtId="0" fontId="5" fillId="37" borderId="61" xfId="51" applyFont="1" applyFill="1" applyBorder="1" applyAlignment="1">
      <alignment horizontal="center" vertical="center" textRotation="90" wrapText="1"/>
      <protection/>
    </xf>
    <xf numFmtId="0" fontId="5" fillId="37" borderId="62" xfId="51" applyFont="1" applyFill="1" applyBorder="1" applyAlignment="1">
      <alignment horizontal="center" wrapText="1"/>
      <protection/>
    </xf>
    <xf numFmtId="0" fontId="5" fillId="37" borderId="63" xfId="51" applyFont="1" applyFill="1" applyBorder="1" applyAlignment="1">
      <alignment horizontal="center" wrapText="1"/>
      <protection/>
    </xf>
    <xf numFmtId="0" fontId="5" fillId="33" borderId="64" xfId="51" applyFont="1" applyFill="1" applyBorder="1" applyAlignment="1">
      <alignment horizontal="center" vertical="center" textRotation="90" wrapText="1"/>
      <protection/>
    </xf>
    <xf numFmtId="0" fontId="5" fillId="33" borderId="65" xfId="51" applyFont="1" applyFill="1" applyBorder="1" applyAlignment="1">
      <alignment horizontal="center" vertical="center" textRotation="90" wrapText="1"/>
      <protection/>
    </xf>
    <xf numFmtId="0" fontId="5" fillId="33" borderId="66" xfId="51" applyFont="1" applyFill="1" applyBorder="1" applyAlignment="1">
      <alignment horizontal="center" vertical="center" textRotation="90" wrapText="1"/>
      <protection/>
    </xf>
    <xf numFmtId="0" fontId="5" fillId="33" borderId="59" xfId="51" applyFont="1" applyFill="1" applyBorder="1" applyAlignment="1">
      <alignment horizontal="center" vertical="center" textRotation="90" wrapText="1"/>
      <protection/>
    </xf>
    <xf numFmtId="0" fontId="5" fillId="33" borderId="60" xfId="51" applyFont="1" applyFill="1" applyBorder="1" applyAlignment="1">
      <alignment horizontal="center" vertical="center" textRotation="90" wrapText="1"/>
      <protection/>
    </xf>
    <xf numFmtId="0" fontId="5" fillId="33" borderId="61" xfId="51" applyFont="1" applyFill="1" applyBorder="1" applyAlignment="1">
      <alignment horizontal="center" vertical="center" textRotation="90" wrapText="1"/>
      <protection/>
    </xf>
    <xf numFmtId="0" fontId="5" fillId="33" borderId="62" xfId="51" applyFont="1" applyFill="1" applyBorder="1" applyAlignment="1">
      <alignment horizontal="center" wrapText="1"/>
      <protection/>
    </xf>
    <xf numFmtId="0" fontId="5" fillId="33" borderId="63" xfId="51" applyFont="1" applyFill="1" applyBorder="1" applyAlignment="1">
      <alignment horizontal="center" wrapText="1"/>
      <protection/>
    </xf>
    <xf numFmtId="0" fontId="5" fillId="37" borderId="64" xfId="51" applyFont="1" applyFill="1" applyBorder="1" applyAlignment="1">
      <alignment horizontal="center" vertical="center" textRotation="90" wrapText="1"/>
      <protection/>
    </xf>
    <xf numFmtId="0" fontId="5" fillId="37" borderId="65" xfId="51" applyFont="1" applyFill="1" applyBorder="1" applyAlignment="1">
      <alignment horizontal="center" vertical="center" textRotation="90" wrapText="1"/>
      <protection/>
    </xf>
    <xf numFmtId="0" fontId="5" fillId="37" borderId="66" xfId="51" applyFont="1" applyFill="1" applyBorder="1" applyAlignment="1">
      <alignment horizontal="center" vertical="center" textRotation="90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Hypertextový odkaz 3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 4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in\-%20Ostatn&#237;%20-\UW%20Ragby\Podklad%20-%20lze%20smazat\2.%20ligov&#233;%20kolo%20UW%20Ragby%202010%20-%20&#218;st&#237;%20nad%20Labem\UWR%20II.%20kolo%202009%207-11%20(13.06.200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++Osobni++\!UWR!\Z&#225;vody\2010\Blansko\UWR%20II.%20kolo%202009%207-11%20(13.06.200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el\Local%20Settings\Temporary%20Internet%20Files\Content.IE5\8L2ZUN8B\RozpisHry2005_P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Rozpis10"/>
      <sheetName val="Rozpis 10"/>
      <sheetName val="Tabulka10"/>
      <sheetName val="Tabulka 10"/>
      <sheetName val="Rozpis6"/>
      <sheetName val="Rozpis7"/>
      <sheetName val="Rozpis8"/>
      <sheetName val="Rozpis9"/>
      <sheetName val="Rozpis11"/>
      <sheetName val="Tabulka6"/>
      <sheetName val="Tabulka7"/>
      <sheetName val="Tabulka8"/>
      <sheetName val="Tabulka10a"/>
      <sheetName val="Tabulka11"/>
      <sheetName val="Protokol"/>
      <sheetName val="Tabulka(8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Rozpis10"/>
      <sheetName val="Rozpis 10"/>
      <sheetName val="Tabulka10"/>
      <sheetName val="Tabulka 10"/>
      <sheetName val="Rozpis6"/>
      <sheetName val="Rozpis7"/>
      <sheetName val="Rozpis8"/>
      <sheetName val="Rozpis9"/>
      <sheetName val="Rozpis11"/>
      <sheetName val="Tabulka6"/>
      <sheetName val="Tabulka7"/>
      <sheetName val="Tabulka8"/>
      <sheetName val="Tabulka10a"/>
      <sheetName val="Tabulka11"/>
      <sheetName val="Protokol"/>
      <sheetName val="Tabulka(8)"/>
    </sheetNames>
    <sheetDataSet>
      <sheetData sheetId="0">
        <row r="47">
          <cell r="A47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36"/>
  <sheetViews>
    <sheetView tabSelected="1" zoomScalePageLayoutView="0" workbookViewId="0" topLeftCell="A19">
      <selection activeCell="H35" sqref="H35"/>
    </sheetView>
  </sheetViews>
  <sheetFormatPr defaultColWidth="11.7109375" defaultRowHeight="12.75"/>
  <cols>
    <col min="1" max="1" width="11.7109375" style="1" customWidth="1"/>
    <col min="2" max="2" width="24.00390625" style="1" customWidth="1"/>
    <col min="3" max="3" width="25.28125" style="1" bestFit="1" customWidth="1"/>
    <col min="4" max="4" width="11.7109375" style="1" customWidth="1"/>
    <col min="5" max="8" width="5.140625" style="1" customWidth="1"/>
    <col min="9" max="16384" width="11.7109375" style="1" customWidth="1"/>
  </cols>
  <sheetData>
    <row r="1" spans="1:8" ht="15.75">
      <c r="A1" s="154" t="s">
        <v>178</v>
      </c>
      <c r="B1" s="154"/>
      <c r="C1" s="154"/>
      <c r="D1" s="154"/>
      <c r="E1" s="154"/>
      <c r="F1" s="154"/>
      <c r="G1" s="154"/>
      <c r="H1" s="154"/>
    </row>
    <row r="2" spans="1:8" ht="12.75">
      <c r="A2" s="155" t="s">
        <v>179</v>
      </c>
      <c r="B2" s="155"/>
      <c r="C2" s="155"/>
      <c r="D2" s="155"/>
      <c r="E2" s="155"/>
      <c r="F2" s="155"/>
      <c r="G2" s="155"/>
      <c r="H2" s="155"/>
    </row>
    <row r="3" spans="1:8" ht="13.5" thickBot="1">
      <c r="A3" s="2"/>
      <c r="B3" s="3"/>
      <c r="C3" s="3"/>
      <c r="D3" s="3"/>
      <c r="E3" s="2"/>
      <c r="F3" s="3"/>
      <c r="G3" s="3"/>
      <c r="H3" s="3"/>
    </row>
    <row r="4" spans="1:8" ht="24.75" customHeight="1" thickBot="1">
      <c r="A4" s="156" t="s">
        <v>139</v>
      </c>
      <c r="B4" s="157" t="s">
        <v>140</v>
      </c>
      <c r="C4" s="157" t="s">
        <v>141</v>
      </c>
      <c r="D4" s="157" t="s">
        <v>142</v>
      </c>
      <c r="E4" s="158" t="s">
        <v>143</v>
      </c>
      <c r="F4" s="158"/>
      <c r="G4" s="158"/>
      <c r="H4" s="158"/>
    </row>
    <row r="5" spans="1:8" ht="14.25" thickBot="1" thickTop="1">
      <c r="A5" s="156"/>
      <c r="B5" s="157"/>
      <c r="C5" s="157"/>
      <c r="D5" s="157"/>
      <c r="E5" s="9" t="s">
        <v>144</v>
      </c>
      <c r="F5" s="9" t="s">
        <v>145</v>
      </c>
      <c r="G5" s="9" t="s">
        <v>146</v>
      </c>
      <c r="H5" s="10" t="s">
        <v>147</v>
      </c>
    </row>
    <row r="6" spans="1:8" ht="84.75" thickBot="1" thickTop="1">
      <c r="A6" s="156"/>
      <c r="B6" s="157"/>
      <c r="C6" s="157"/>
      <c r="D6" s="157"/>
      <c r="E6" s="25" t="s">
        <v>180</v>
      </c>
      <c r="F6" s="26" t="s">
        <v>149</v>
      </c>
      <c r="G6" s="26" t="s">
        <v>150</v>
      </c>
      <c r="H6" s="27" t="s">
        <v>151</v>
      </c>
    </row>
    <row r="7" spans="1:11" ht="13.5" thickTop="1">
      <c r="A7" s="28">
        <f>RANK(D7,$D$7:$D$127,0)</f>
        <v>1</v>
      </c>
      <c r="B7" s="29" t="s">
        <v>14</v>
      </c>
      <c r="C7" s="30" t="s">
        <v>181</v>
      </c>
      <c r="D7" s="31">
        <f>SUM(E7:H7)</f>
        <v>17</v>
      </c>
      <c r="E7" s="32">
        <v>10</v>
      </c>
      <c r="F7" s="124">
        <v>5</v>
      </c>
      <c r="G7" s="127" t="str">
        <f>_xlfn.IFERROR(VLOOKUP(B7,#REF!,3,FALSE),"-")</f>
        <v>-</v>
      </c>
      <c r="H7" s="125">
        <v>2</v>
      </c>
      <c r="K7" s="24"/>
    </row>
    <row r="8" spans="1:11" ht="12.75">
      <c r="A8" s="34">
        <f aca="true" t="shared" si="0" ref="A8:A39">RANK(D8,$D$7:$D$127,0)</f>
        <v>2</v>
      </c>
      <c r="B8" s="29" t="s">
        <v>8</v>
      </c>
      <c r="C8" s="30" t="s">
        <v>105</v>
      </c>
      <c r="D8" s="31">
        <f aca="true" t="shared" si="1" ref="D8:D39">SUM(E8:H8)</f>
        <v>14</v>
      </c>
      <c r="E8" s="32">
        <v>10</v>
      </c>
      <c r="F8" s="116">
        <v>3</v>
      </c>
      <c r="G8" s="127" t="str">
        <f>_xlfn.IFERROR(VLOOKUP(B8,#REF!,3,FALSE),"-")</f>
        <v>-</v>
      </c>
      <c r="H8" s="121">
        <v>1</v>
      </c>
      <c r="K8" s="24"/>
    </row>
    <row r="9" spans="1:11" ht="12.75">
      <c r="A9" s="34">
        <f t="shared" si="0"/>
        <v>7</v>
      </c>
      <c r="B9" s="40" t="s">
        <v>69</v>
      </c>
      <c r="C9" s="30" t="s">
        <v>162</v>
      </c>
      <c r="D9" s="31">
        <f t="shared" si="1"/>
        <v>9</v>
      </c>
      <c r="E9" s="32">
        <v>3</v>
      </c>
      <c r="F9" s="117">
        <v>3</v>
      </c>
      <c r="G9" s="127" t="str">
        <f>_xlfn.IFERROR(VLOOKUP(B9,#REF!,3,FALSE),"-")</f>
        <v>-</v>
      </c>
      <c r="H9" s="121">
        <v>3</v>
      </c>
      <c r="K9" s="24"/>
    </row>
    <row r="10" spans="1:11" ht="12.75">
      <c r="A10" s="34">
        <f t="shared" si="0"/>
        <v>4</v>
      </c>
      <c r="B10" s="29" t="s">
        <v>65</v>
      </c>
      <c r="C10" s="30" t="s">
        <v>162</v>
      </c>
      <c r="D10" s="31">
        <f t="shared" si="1"/>
        <v>11</v>
      </c>
      <c r="E10" s="32">
        <v>5</v>
      </c>
      <c r="F10" s="116">
        <v>2</v>
      </c>
      <c r="G10" s="127" t="str">
        <f>_xlfn.IFERROR(VLOOKUP(B10,#REF!,3,FALSE),"-")</f>
        <v>-</v>
      </c>
      <c r="H10" s="121">
        <v>4</v>
      </c>
      <c r="K10" s="24"/>
    </row>
    <row r="11" spans="1:11" ht="12.75">
      <c r="A11" s="34">
        <f t="shared" si="0"/>
        <v>3</v>
      </c>
      <c r="B11" s="29" t="s">
        <v>20</v>
      </c>
      <c r="C11" s="30" t="s">
        <v>181</v>
      </c>
      <c r="D11" s="31">
        <f t="shared" si="1"/>
        <v>12</v>
      </c>
      <c r="E11" s="32">
        <v>5</v>
      </c>
      <c r="F11" s="116">
        <v>3</v>
      </c>
      <c r="G11" s="127" t="str">
        <f>_xlfn.IFERROR(VLOOKUP(B11,#REF!,3,FALSE),"-")</f>
        <v>-</v>
      </c>
      <c r="H11" s="121">
        <v>4</v>
      </c>
      <c r="K11" s="24"/>
    </row>
    <row r="12" spans="1:11" ht="12.75">
      <c r="A12" s="34">
        <f t="shared" si="0"/>
        <v>5</v>
      </c>
      <c r="B12" s="29" t="s">
        <v>64</v>
      </c>
      <c r="C12" s="30" t="s">
        <v>162</v>
      </c>
      <c r="D12" s="31">
        <f t="shared" si="1"/>
        <v>10</v>
      </c>
      <c r="E12" s="32">
        <v>4</v>
      </c>
      <c r="F12" s="116">
        <v>4</v>
      </c>
      <c r="G12" s="127" t="str">
        <f>_xlfn.IFERROR(VLOOKUP(B12,#REF!,3,FALSE),"-")</f>
        <v>-</v>
      </c>
      <c r="H12" s="121">
        <v>2</v>
      </c>
      <c r="K12" s="24"/>
    </row>
    <row r="13" spans="1:11" ht="12.75">
      <c r="A13" s="34">
        <f t="shared" si="0"/>
        <v>5</v>
      </c>
      <c r="B13" s="38" t="s">
        <v>21</v>
      </c>
      <c r="C13" s="30" t="s">
        <v>181</v>
      </c>
      <c r="D13" s="31">
        <f t="shared" si="1"/>
        <v>10</v>
      </c>
      <c r="E13" s="37">
        <v>6</v>
      </c>
      <c r="F13" s="116">
        <v>4</v>
      </c>
      <c r="G13" s="127" t="str">
        <f>_xlfn.IFERROR(VLOOKUP(B13,#REF!,3,FALSE),"-")</f>
        <v>-</v>
      </c>
      <c r="H13" s="121"/>
      <c r="K13" s="24"/>
    </row>
    <row r="14" spans="1:11" ht="12.75">
      <c r="A14" s="34">
        <f t="shared" si="0"/>
        <v>8</v>
      </c>
      <c r="B14" s="29" t="s">
        <v>74</v>
      </c>
      <c r="C14" s="30" t="s">
        <v>5</v>
      </c>
      <c r="D14" s="31">
        <f t="shared" si="1"/>
        <v>7</v>
      </c>
      <c r="E14" s="32">
        <v>5</v>
      </c>
      <c r="F14" s="116">
        <v>1</v>
      </c>
      <c r="G14" s="127" t="str">
        <f>_xlfn.IFERROR(VLOOKUP(B14,#REF!,3,FALSE),"-")</f>
        <v>-</v>
      </c>
      <c r="H14" s="121">
        <v>1</v>
      </c>
      <c r="K14" s="24"/>
    </row>
    <row r="15" spans="1:11" ht="12.75">
      <c r="A15" s="34">
        <f t="shared" si="0"/>
        <v>12</v>
      </c>
      <c r="B15" s="29" t="s">
        <v>17</v>
      </c>
      <c r="C15" s="30" t="s">
        <v>181</v>
      </c>
      <c r="D15" s="31">
        <f t="shared" si="1"/>
        <v>4</v>
      </c>
      <c r="E15" s="32">
        <v>1</v>
      </c>
      <c r="F15" s="117">
        <v>3</v>
      </c>
      <c r="G15" s="127" t="str">
        <f>_xlfn.IFERROR(VLOOKUP(B15,#REF!,3,FALSE),"-")</f>
        <v>-</v>
      </c>
      <c r="H15" s="121"/>
      <c r="K15" s="24"/>
    </row>
    <row r="16" spans="1:12" ht="12.75">
      <c r="A16" s="34">
        <f t="shared" si="0"/>
        <v>8</v>
      </c>
      <c r="B16" s="29" t="s">
        <v>164</v>
      </c>
      <c r="C16" s="30" t="s">
        <v>181</v>
      </c>
      <c r="D16" s="31">
        <f t="shared" si="1"/>
        <v>7</v>
      </c>
      <c r="E16" s="37">
        <v>3</v>
      </c>
      <c r="F16" s="117">
        <v>4</v>
      </c>
      <c r="G16" s="127" t="str">
        <f>_xlfn.IFERROR(VLOOKUP(B16,#REF!,3,FALSE),"-")</f>
        <v>-</v>
      </c>
      <c r="H16" s="121"/>
      <c r="K16" s="24"/>
      <c r="L16" s="24"/>
    </row>
    <row r="17" spans="1:12" ht="12.75">
      <c r="A17" s="34">
        <f t="shared" si="0"/>
        <v>12</v>
      </c>
      <c r="B17" s="29" t="s">
        <v>24</v>
      </c>
      <c r="C17" s="30" t="s">
        <v>0</v>
      </c>
      <c r="D17" s="31">
        <f t="shared" si="1"/>
        <v>4</v>
      </c>
      <c r="E17" s="32">
        <v>2</v>
      </c>
      <c r="F17" s="116">
        <v>2</v>
      </c>
      <c r="G17" s="127" t="str">
        <f>_xlfn.IFERROR(VLOOKUP(B17,#REF!,3,FALSE),"-")</f>
        <v>-</v>
      </c>
      <c r="H17" s="121"/>
      <c r="K17" s="24"/>
      <c r="L17" s="24"/>
    </row>
    <row r="18" spans="1:12" ht="12.75">
      <c r="A18" s="34">
        <f t="shared" si="0"/>
        <v>19</v>
      </c>
      <c r="B18" s="29" t="s">
        <v>16</v>
      </c>
      <c r="C18" s="30" t="s">
        <v>181</v>
      </c>
      <c r="D18" s="31">
        <f t="shared" si="1"/>
        <v>3</v>
      </c>
      <c r="E18" s="32">
        <v>1</v>
      </c>
      <c r="F18" s="117">
        <v>2</v>
      </c>
      <c r="G18" s="127" t="str">
        <f>_xlfn.IFERROR(VLOOKUP(B18,#REF!,3,FALSE),"-")</f>
        <v>-</v>
      </c>
      <c r="H18" s="121"/>
      <c r="K18" s="24"/>
      <c r="L18" s="24"/>
    </row>
    <row r="19" spans="1:12" ht="12.75">
      <c r="A19" s="34">
        <f t="shared" si="0"/>
        <v>12</v>
      </c>
      <c r="B19" s="29" t="s">
        <v>66</v>
      </c>
      <c r="C19" s="30" t="s">
        <v>162</v>
      </c>
      <c r="D19" s="31">
        <f t="shared" si="1"/>
        <v>4</v>
      </c>
      <c r="E19" s="32">
        <v>0</v>
      </c>
      <c r="F19" s="117">
        <v>3</v>
      </c>
      <c r="G19" s="127" t="str">
        <f>_xlfn.IFERROR(VLOOKUP(B19,#REF!,3,FALSE),"-")</f>
        <v>-</v>
      </c>
      <c r="H19" s="121">
        <v>1</v>
      </c>
      <c r="K19" s="24"/>
      <c r="L19" s="24"/>
    </row>
    <row r="20" spans="1:12" ht="12.75">
      <c r="A20" s="34">
        <f t="shared" si="0"/>
        <v>12</v>
      </c>
      <c r="B20" s="40" t="s">
        <v>11</v>
      </c>
      <c r="C20" s="39" t="s">
        <v>105</v>
      </c>
      <c r="D20" s="31">
        <f t="shared" si="1"/>
        <v>4</v>
      </c>
      <c r="E20" s="37">
        <v>2</v>
      </c>
      <c r="F20" s="116">
        <v>2</v>
      </c>
      <c r="G20" s="127" t="str">
        <f>_xlfn.IFERROR(VLOOKUP(B20,#REF!,3,FALSE),"-")</f>
        <v>-</v>
      </c>
      <c r="H20" s="121"/>
      <c r="K20" s="24"/>
      <c r="L20" s="24"/>
    </row>
    <row r="21" spans="1:12" ht="12.75">
      <c r="A21" s="34">
        <f t="shared" si="0"/>
        <v>10</v>
      </c>
      <c r="B21" s="38" t="s">
        <v>25</v>
      </c>
      <c r="C21" s="30" t="s">
        <v>0</v>
      </c>
      <c r="D21" s="31">
        <f t="shared" si="1"/>
        <v>5</v>
      </c>
      <c r="E21" s="32">
        <v>2</v>
      </c>
      <c r="F21" s="117">
        <v>2</v>
      </c>
      <c r="G21" s="127" t="str">
        <f>_xlfn.IFERROR(VLOOKUP(B21,#REF!,3,FALSE),"-")</f>
        <v>-</v>
      </c>
      <c r="H21" s="121">
        <v>1</v>
      </c>
      <c r="K21" s="24"/>
      <c r="L21" s="24"/>
    </row>
    <row r="22" spans="1:12" ht="12.75">
      <c r="A22" s="34">
        <f t="shared" si="0"/>
        <v>10</v>
      </c>
      <c r="B22" s="29" t="s">
        <v>27</v>
      </c>
      <c r="C22" s="30" t="s">
        <v>0</v>
      </c>
      <c r="D22" s="31">
        <f t="shared" si="1"/>
        <v>5</v>
      </c>
      <c r="E22" s="32">
        <v>2</v>
      </c>
      <c r="F22" s="116">
        <v>1</v>
      </c>
      <c r="G22" s="127" t="str">
        <f>_xlfn.IFERROR(VLOOKUP(B22,#REF!,3,FALSE),"-")</f>
        <v>-</v>
      </c>
      <c r="H22" s="121">
        <v>2</v>
      </c>
      <c r="K22" s="24"/>
      <c r="L22" s="24"/>
    </row>
    <row r="23" spans="1:12" ht="12.75">
      <c r="A23" s="34">
        <f t="shared" si="0"/>
        <v>12</v>
      </c>
      <c r="B23" s="38" t="s">
        <v>10</v>
      </c>
      <c r="C23" s="30" t="s">
        <v>105</v>
      </c>
      <c r="D23" s="31">
        <f t="shared" si="1"/>
        <v>4</v>
      </c>
      <c r="E23" s="32">
        <v>2</v>
      </c>
      <c r="F23" s="117">
        <v>2</v>
      </c>
      <c r="G23" s="127" t="str">
        <f>_xlfn.IFERROR(VLOOKUP(B23,#REF!,3,FALSE),"-")</f>
        <v>-</v>
      </c>
      <c r="H23" s="121"/>
      <c r="K23" s="24"/>
      <c r="L23" s="24"/>
    </row>
    <row r="24" spans="1:12" ht="12.75">
      <c r="A24" s="34">
        <f t="shared" si="0"/>
        <v>22</v>
      </c>
      <c r="B24" s="29" t="s">
        <v>9</v>
      </c>
      <c r="C24" s="30" t="s">
        <v>105</v>
      </c>
      <c r="D24" s="31">
        <f t="shared" si="1"/>
        <v>2</v>
      </c>
      <c r="E24" s="32">
        <v>2</v>
      </c>
      <c r="F24" s="117">
        <v>0</v>
      </c>
      <c r="G24" s="127" t="str">
        <f>_xlfn.IFERROR(VLOOKUP(B24,#REF!,3,FALSE),"-")</f>
        <v>-</v>
      </c>
      <c r="H24" s="121"/>
      <c r="K24" s="24"/>
      <c r="L24" s="24"/>
    </row>
    <row r="25" spans="1:12" ht="12.75">
      <c r="A25" s="34">
        <f t="shared" si="0"/>
        <v>12</v>
      </c>
      <c r="B25" s="29" t="s">
        <v>18</v>
      </c>
      <c r="C25" s="30" t="s">
        <v>181</v>
      </c>
      <c r="D25" s="31">
        <f t="shared" si="1"/>
        <v>4</v>
      </c>
      <c r="E25" s="32">
        <v>2</v>
      </c>
      <c r="F25" s="117">
        <v>2</v>
      </c>
      <c r="G25" s="127" t="str">
        <f>_xlfn.IFERROR(VLOOKUP(B25,#REF!,3,FALSE),"-")</f>
        <v>-</v>
      </c>
      <c r="H25" s="121"/>
      <c r="K25" s="24"/>
      <c r="L25" s="24"/>
    </row>
    <row r="26" spans="1:12" ht="12.75">
      <c r="A26" s="34">
        <f t="shared" si="0"/>
        <v>12</v>
      </c>
      <c r="B26" s="123" t="s">
        <v>55</v>
      </c>
      <c r="C26" s="30" t="s">
        <v>5</v>
      </c>
      <c r="D26" s="31">
        <f t="shared" si="1"/>
        <v>4</v>
      </c>
      <c r="E26" s="32">
        <v>1</v>
      </c>
      <c r="F26" s="117">
        <v>1</v>
      </c>
      <c r="G26" s="127" t="str">
        <f>_xlfn.IFERROR(VLOOKUP(B26,#REF!,3,FALSE),"-")</f>
        <v>-</v>
      </c>
      <c r="H26" s="121">
        <v>2</v>
      </c>
      <c r="K26" s="24"/>
      <c r="L26" s="24"/>
    </row>
    <row r="27" spans="1:8" ht="12.75">
      <c r="A27" s="34">
        <f t="shared" si="0"/>
        <v>19</v>
      </c>
      <c r="B27" s="29" t="s">
        <v>88</v>
      </c>
      <c r="C27" s="30" t="s">
        <v>162</v>
      </c>
      <c r="D27" s="31">
        <f t="shared" si="1"/>
        <v>3</v>
      </c>
      <c r="E27" s="37">
        <v>0</v>
      </c>
      <c r="F27" s="117">
        <v>0</v>
      </c>
      <c r="G27" s="127" t="str">
        <f>_xlfn.IFERROR(VLOOKUP(B27,#REF!,3,FALSE),"-")</f>
        <v>-</v>
      </c>
      <c r="H27" s="121">
        <v>3</v>
      </c>
    </row>
    <row r="28" spans="1:8" ht="12.75">
      <c r="A28" s="34">
        <f t="shared" si="0"/>
        <v>19</v>
      </c>
      <c r="B28" s="29" t="s">
        <v>152</v>
      </c>
      <c r="C28" s="30" t="s">
        <v>181</v>
      </c>
      <c r="D28" s="31">
        <f t="shared" si="1"/>
        <v>3</v>
      </c>
      <c r="E28" s="32">
        <v>3</v>
      </c>
      <c r="F28" s="117" t="s">
        <v>103</v>
      </c>
      <c r="G28" s="127" t="str">
        <f>_xlfn.IFERROR(VLOOKUP(B28,#REF!,3,FALSE),"-")</f>
        <v>-</v>
      </c>
      <c r="H28" s="121"/>
    </row>
    <row r="29" spans="1:8" ht="12.75">
      <c r="A29" s="34">
        <f t="shared" si="0"/>
        <v>22</v>
      </c>
      <c r="B29" s="29" t="s">
        <v>60</v>
      </c>
      <c r="C29" s="30" t="s">
        <v>5</v>
      </c>
      <c r="D29" s="31">
        <f t="shared" si="1"/>
        <v>2</v>
      </c>
      <c r="E29" s="37">
        <v>0</v>
      </c>
      <c r="F29" s="116">
        <v>2</v>
      </c>
      <c r="G29" s="127" t="str">
        <f>_xlfn.IFERROR(VLOOKUP(B29,#REF!,3,FALSE),"-")</f>
        <v>-</v>
      </c>
      <c r="H29" s="121"/>
    </row>
    <row r="30" spans="1:8" ht="12.75">
      <c r="A30" s="34">
        <f t="shared" si="0"/>
        <v>22</v>
      </c>
      <c r="B30" s="29" t="s">
        <v>90</v>
      </c>
      <c r="C30" s="30" t="s">
        <v>162</v>
      </c>
      <c r="D30" s="31">
        <f t="shared" si="1"/>
        <v>2</v>
      </c>
      <c r="E30" s="41" t="s">
        <v>103</v>
      </c>
      <c r="F30" s="116">
        <v>1</v>
      </c>
      <c r="G30" s="127" t="str">
        <f>_xlfn.IFERROR(VLOOKUP(B30,#REF!,3,FALSE),"-")</f>
        <v>-</v>
      </c>
      <c r="H30" s="121">
        <v>1</v>
      </c>
    </row>
    <row r="31" spans="1:8" ht="12.75">
      <c r="A31" s="34">
        <f t="shared" si="0"/>
        <v>22</v>
      </c>
      <c r="B31" s="29" t="s">
        <v>63</v>
      </c>
      <c r="C31" s="30" t="s">
        <v>162</v>
      </c>
      <c r="D31" s="31">
        <f t="shared" si="1"/>
        <v>2</v>
      </c>
      <c r="E31" s="32">
        <v>1</v>
      </c>
      <c r="F31" s="117">
        <v>1</v>
      </c>
      <c r="G31" s="127" t="str">
        <f>_xlfn.IFERROR(VLOOKUP(B31,#REF!,3,FALSE),"-")</f>
        <v>-</v>
      </c>
      <c r="H31" s="121"/>
    </row>
    <row r="32" spans="1:8" ht="12.75">
      <c r="A32" s="34">
        <f t="shared" si="0"/>
        <v>22</v>
      </c>
      <c r="B32" s="29" t="s">
        <v>33</v>
      </c>
      <c r="C32" s="30" t="s">
        <v>112</v>
      </c>
      <c r="D32" s="31">
        <f t="shared" si="1"/>
        <v>2</v>
      </c>
      <c r="E32" s="32">
        <v>2</v>
      </c>
      <c r="F32" s="117" t="s">
        <v>103</v>
      </c>
      <c r="G32" s="127" t="str">
        <f>_xlfn.IFERROR(VLOOKUP(B32,#REF!,3,FALSE),"-")</f>
        <v>-</v>
      </c>
      <c r="H32" s="121"/>
    </row>
    <row r="33" spans="1:8" ht="12.75">
      <c r="A33" s="34">
        <f t="shared" si="0"/>
        <v>22</v>
      </c>
      <c r="B33" s="29" t="s">
        <v>168</v>
      </c>
      <c r="C33" s="39" t="s">
        <v>5</v>
      </c>
      <c r="D33" s="31">
        <f t="shared" si="1"/>
        <v>2</v>
      </c>
      <c r="E33" s="42">
        <v>2</v>
      </c>
      <c r="F33" s="116">
        <v>0</v>
      </c>
      <c r="G33" s="127" t="str">
        <f>_xlfn.IFERROR(VLOOKUP(B33,#REF!,3,FALSE),"-")</f>
        <v>-</v>
      </c>
      <c r="H33" s="121"/>
    </row>
    <row r="34" spans="1:8" ht="12.75">
      <c r="A34" s="34">
        <f t="shared" si="0"/>
        <v>22</v>
      </c>
      <c r="B34" s="29" t="s">
        <v>165</v>
      </c>
      <c r="C34" s="30" t="s">
        <v>5</v>
      </c>
      <c r="D34" s="31">
        <f t="shared" si="1"/>
        <v>2</v>
      </c>
      <c r="E34" s="41" t="s">
        <v>103</v>
      </c>
      <c r="F34" s="117">
        <v>2</v>
      </c>
      <c r="G34" s="127" t="str">
        <f>_xlfn.IFERROR(VLOOKUP(B34,#REF!,3,FALSE),"-")</f>
        <v>-</v>
      </c>
      <c r="H34" s="121"/>
    </row>
    <row r="35" spans="1:8" ht="12.75">
      <c r="A35" s="34">
        <f t="shared" si="0"/>
        <v>22</v>
      </c>
      <c r="B35" s="29" t="s">
        <v>28</v>
      </c>
      <c r="C35" s="30" t="s">
        <v>0</v>
      </c>
      <c r="D35" s="31">
        <f t="shared" si="1"/>
        <v>2</v>
      </c>
      <c r="E35" s="32">
        <v>1</v>
      </c>
      <c r="F35" s="116">
        <v>0</v>
      </c>
      <c r="G35" s="127" t="str">
        <f>_xlfn.IFERROR(VLOOKUP(B35,#REF!,3,FALSE),"-")</f>
        <v>-</v>
      </c>
      <c r="H35" s="121">
        <v>1</v>
      </c>
    </row>
    <row r="36" spans="1:8" ht="12.75">
      <c r="A36" s="34">
        <f t="shared" si="0"/>
        <v>22</v>
      </c>
      <c r="B36" s="29" t="s">
        <v>29</v>
      </c>
      <c r="C36" s="30" t="s">
        <v>0</v>
      </c>
      <c r="D36" s="31">
        <f t="shared" si="1"/>
        <v>2</v>
      </c>
      <c r="E36" s="32">
        <v>0</v>
      </c>
      <c r="F36" s="117">
        <v>1</v>
      </c>
      <c r="G36" s="127" t="str">
        <f>_xlfn.IFERROR(VLOOKUP(B36,#REF!,3,FALSE),"-")</f>
        <v>-</v>
      </c>
      <c r="H36" s="121">
        <v>1</v>
      </c>
    </row>
    <row r="37" spans="1:8" ht="12.75">
      <c r="A37" s="34">
        <f t="shared" si="0"/>
        <v>22</v>
      </c>
      <c r="B37" s="29" t="s">
        <v>26</v>
      </c>
      <c r="C37" s="30" t="s">
        <v>0</v>
      </c>
      <c r="D37" s="31">
        <f t="shared" si="1"/>
        <v>2</v>
      </c>
      <c r="E37" s="42">
        <v>1</v>
      </c>
      <c r="F37" s="116">
        <v>0</v>
      </c>
      <c r="G37" s="127" t="str">
        <f>_xlfn.IFERROR(VLOOKUP(B37,#REF!,3,FALSE),"-")</f>
        <v>-</v>
      </c>
      <c r="H37" s="121">
        <v>1</v>
      </c>
    </row>
    <row r="38" spans="1:8" ht="12.75">
      <c r="A38" s="34">
        <f t="shared" si="0"/>
        <v>22</v>
      </c>
      <c r="B38" s="38" t="s">
        <v>23</v>
      </c>
      <c r="C38" s="30" t="s">
        <v>181</v>
      </c>
      <c r="D38" s="31">
        <f t="shared" si="1"/>
        <v>2</v>
      </c>
      <c r="E38" s="32">
        <v>0</v>
      </c>
      <c r="F38" s="117">
        <v>1</v>
      </c>
      <c r="G38" s="127" t="str">
        <f>_xlfn.IFERROR(VLOOKUP(B38,#REF!,3,FALSE),"-")</f>
        <v>-</v>
      </c>
      <c r="H38" s="121">
        <v>1</v>
      </c>
    </row>
    <row r="39" spans="1:8" ht="12.75">
      <c r="A39" s="34">
        <f t="shared" si="0"/>
        <v>22</v>
      </c>
      <c r="B39" s="29" t="s">
        <v>62</v>
      </c>
      <c r="C39" s="30" t="s">
        <v>162</v>
      </c>
      <c r="D39" s="31">
        <f t="shared" si="1"/>
        <v>2</v>
      </c>
      <c r="E39" s="32">
        <v>1</v>
      </c>
      <c r="F39" s="117">
        <v>0</v>
      </c>
      <c r="G39" s="127" t="str">
        <f>_xlfn.IFERROR(VLOOKUP(B39,#REF!,3,FALSE),"-")</f>
        <v>-</v>
      </c>
      <c r="H39" s="121">
        <v>1</v>
      </c>
    </row>
    <row r="40" spans="1:8" ht="12.75">
      <c r="A40" s="34">
        <f aca="true" t="shared" si="2" ref="A40:A71">RANK(D40,$D$7:$D$127,0)</f>
        <v>22</v>
      </c>
      <c r="B40" s="38" t="s">
        <v>56</v>
      </c>
      <c r="C40" s="30" t="s">
        <v>5</v>
      </c>
      <c r="D40" s="31">
        <f aca="true" t="shared" si="3" ref="D40:D71">SUM(E40:H40)</f>
        <v>2</v>
      </c>
      <c r="E40" s="32">
        <v>1</v>
      </c>
      <c r="F40" s="117">
        <v>0</v>
      </c>
      <c r="G40" s="127" t="str">
        <f>_xlfn.IFERROR(VLOOKUP(B40,#REF!,3,FALSE),"-")</f>
        <v>-</v>
      </c>
      <c r="H40" s="121">
        <v>1</v>
      </c>
    </row>
    <row r="41" spans="1:8" ht="12.75">
      <c r="A41" s="34">
        <f t="shared" si="2"/>
        <v>22</v>
      </c>
      <c r="B41" s="29" t="s">
        <v>234</v>
      </c>
      <c r="C41" s="30" t="s">
        <v>181</v>
      </c>
      <c r="D41" s="31">
        <f t="shared" si="3"/>
        <v>2</v>
      </c>
      <c r="E41" s="32"/>
      <c r="F41" s="116"/>
      <c r="G41" s="15"/>
      <c r="H41" s="121">
        <v>2</v>
      </c>
    </row>
    <row r="42" spans="1:8" ht="12.75">
      <c r="A42" s="34">
        <f t="shared" si="2"/>
        <v>22</v>
      </c>
      <c r="B42" s="29" t="s">
        <v>232</v>
      </c>
      <c r="C42" s="30" t="s">
        <v>0</v>
      </c>
      <c r="D42" s="31">
        <f t="shared" si="3"/>
        <v>2</v>
      </c>
      <c r="E42" s="32"/>
      <c r="F42" s="116"/>
      <c r="G42" s="15"/>
      <c r="H42" s="121">
        <v>2</v>
      </c>
    </row>
    <row r="43" spans="1:8" ht="12.75">
      <c r="A43" s="34">
        <f t="shared" si="2"/>
        <v>37</v>
      </c>
      <c r="B43" s="40" t="s">
        <v>30</v>
      </c>
      <c r="C43" s="30" t="s">
        <v>0</v>
      </c>
      <c r="D43" s="31">
        <f t="shared" si="3"/>
        <v>1</v>
      </c>
      <c r="E43" s="32">
        <v>1</v>
      </c>
      <c r="F43" s="117">
        <v>0</v>
      </c>
      <c r="G43" s="127" t="str">
        <f>_xlfn.IFERROR(VLOOKUP(B43,#REF!,3,FALSE),"-")</f>
        <v>-</v>
      </c>
      <c r="H43" s="121"/>
    </row>
    <row r="44" spans="1:8" ht="12.75">
      <c r="A44" s="34">
        <f t="shared" si="2"/>
        <v>37</v>
      </c>
      <c r="B44" s="29" t="s">
        <v>125</v>
      </c>
      <c r="C44" s="30" t="s">
        <v>0</v>
      </c>
      <c r="D44" s="31">
        <f t="shared" si="3"/>
        <v>1</v>
      </c>
      <c r="E44" s="32">
        <v>1</v>
      </c>
      <c r="F44" s="117" t="s">
        <v>103</v>
      </c>
      <c r="G44" s="127" t="str">
        <f>_xlfn.IFERROR(VLOOKUP(B44,#REF!,3,FALSE),"-")</f>
        <v>-</v>
      </c>
      <c r="H44" s="121"/>
    </row>
    <row r="45" spans="1:8" ht="12.75">
      <c r="A45" s="34">
        <f t="shared" si="2"/>
        <v>37</v>
      </c>
      <c r="B45" s="29" t="s">
        <v>166</v>
      </c>
      <c r="C45" s="30" t="s">
        <v>0</v>
      </c>
      <c r="D45" s="31">
        <f t="shared" si="3"/>
        <v>1</v>
      </c>
      <c r="E45" s="32" t="s">
        <v>103</v>
      </c>
      <c r="F45" s="116">
        <v>1</v>
      </c>
      <c r="G45" s="127" t="str">
        <f>_xlfn.IFERROR(VLOOKUP(B45,#REF!,3,FALSE),"-")</f>
        <v>-</v>
      </c>
      <c r="H45" s="121"/>
    </row>
    <row r="46" spans="1:8" ht="12.75">
      <c r="A46" s="34">
        <f t="shared" si="2"/>
        <v>51</v>
      </c>
      <c r="B46" s="29" t="s">
        <v>76</v>
      </c>
      <c r="C46" s="30" t="s">
        <v>0</v>
      </c>
      <c r="D46" s="31">
        <f t="shared" si="3"/>
        <v>0</v>
      </c>
      <c r="E46" s="32" t="s">
        <v>103</v>
      </c>
      <c r="F46" s="116">
        <v>0</v>
      </c>
      <c r="G46" s="127" t="str">
        <f>_xlfn.IFERROR(VLOOKUP(B46,#REF!,3,FALSE),"-")</f>
        <v>-</v>
      </c>
      <c r="H46" s="121"/>
    </row>
    <row r="47" spans="1:8" ht="12.75">
      <c r="A47" s="34">
        <f t="shared" si="2"/>
        <v>37</v>
      </c>
      <c r="B47" s="29" t="s">
        <v>13</v>
      </c>
      <c r="C47" s="30" t="s">
        <v>105</v>
      </c>
      <c r="D47" s="31">
        <f t="shared" si="3"/>
        <v>1</v>
      </c>
      <c r="E47" s="32">
        <v>1</v>
      </c>
      <c r="F47" s="116">
        <v>0</v>
      </c>
      <c r="G47" s="127" t="str">
        <f>_xlfn.IFERROR(VLOOKUP(B47,#REF!,3,FALSE),"-")</f>
        <v>-</v>
      </c>
      <c r="H47" s="121"/>
    </row>
    <row r="48" spans="1:8" ht="12.75">
      <c r="A48" s="34">
        <f t="shared" si="2"/>
        <v>37</v>
      </c>
      <c r="B48" s="29" t="s">
        <v>12</v>
      </c>
      <c r="C48" s="30" t="s">
        <v>105</v>
      </c>
      <c r="D48" s="31">
        <f t="shared" si="3"/>
        <v>1</v>
      </c>
      <c r="E48" s="32">
        <v>1</v>
      </c>
      <c r="F48" s="117">
        <v>0</v>
      </c>
      <c r="G48" s="127" t="str">
        <f>_xlfn.IFERROR(VLOOKUP(B48,#REF!,3,FALSE),"-")</f>
        <v>-</v>
      </c>
      <c r="H48" s="121"/>
    </row>
    <row r="49" spans="1:8" ht="12.75">
      <c r="A49" s="34">
        <f t="shared" si="2"/>
        <v>37</v>
      </c>
      <c r="B49" s="40" t="s">
        <v>128</v>
      </c>
      <c r="C49" s="30" t="s">
        <v>105</v>
      </c>
      <c r="D49" s="31">
        <f t="shared" si="3"/>
        <v>1</v>
      </c>
      <c r="E49" s="43"/>
      <c r="F49" s="116">
        <v>1</v>
      </c>
      <c r="G49" s="127" t="str">
        <f>_xlfn.IFERROR(VLOOKUP(B49,#REF!,3,FALSE),"-")</f>
        <v>-</v>
      </c>
      <c r="H49" s="121"/>
    </row>
    <row r="50" spans="1:8" ht="12.75">
      <c r="A50" s="34">
        <f t="shared" si="2"/>
        <v>51</v>
      </c>
      <c r="B50" s="29" t="s">
        <v>15</v>
      </c>
      <c r="C50" s="30" t="s">
        <v>181</v>
      </c>
      <c r="D50" s="31">
        <f t="shared" si="3"/>
        <v>0</v>
      </c>
      <c r="E50" s="32">
        <v>0</v>
      </c>
      <c r="F50" s="117" t="s">
        <v>103</v>
      </c>
      <c r="G50" s="127" t="str">
        <f>_xlfn.IFERROR(VLOOKUP(B50,#REF!,3,FALSE),"-")</f>
        <v>-</v>
      </c>
      <c r="H50" s="121"/>
    </row>
    <row r="51" spans="1:8" ht="12.75">
      <c r="A51" s="34">
        <f t="shared" si="2"/>
        <v>37</v>
      </c>
      <c r="B51" s="29" t="s">
        <v>89</v>
      </c>
      <c r="C51" s="30" t="s">
        <v>162</v>
      </c>
      <c r="D51" s="31">
        <f t="shared" si="3"/>
        <v>1</v>
      </c>
      <c r="E51" s="32" t="s">
        <v>103</v>
      </c>
      <c r="F51" s="116">
        <v>1</v>
      </c>
      <c r="G51" s="127" t="str">
        <f>_xlfn.IFERROR(VLOOKUP(B51,#REF!,3,FALSE),"-")</f>
        <v>-</v>
      </c>
      <c r="H51" s="121"/>
    </row>
    <row r="52" spans="1:8" ht="12.75">
      <c r="A52" s="34">
        <f t="shared" si="2"/>
        <v>51</v>
      </c>
      <c r="B52" s="29" t="s">
        <v>68</v>
      </c>
      <c r="C52" s="30" t="s">
        <v>162</v>
      </c>
      <c r="D52" s="31">
        <f t="shared" si="3"/>
        <v>0</v>
      </c>
      <c r="E52" s="37">
        <v>0</v>
      </c>
      <c r="F52" s="117">
        <v>0</v>
      </c>
      <c r="G52" s="127" t="str">
        <f>_xlfn.IFERROR(VLOOKUP(B52,#REF!,3,FALSE),"-")</f>
        <v>-</v>
      </c>
      <c r="H52" s="121"/>
    </row>
    <row r="53" spans="1:8" ht="12.75">
      <c r="A53" s="34">
        <f t="shared" si="2"/>
        <v>37</v>
      </c>
      <c r="B53" s="29" t="s">
        <v>71</v>
      </c>
      <c r="C53" s="30" t="s">
        <v>162</v>
      </c>
      <c r="D53" s="31">
        <f t="shared" si="3"/>
        <v>1</v>
      </c>
      <c r="E53" s="32">
        <v>1</v>
      </c>
      <c r="F53" s="117">
        <v>0</v>
      </c>
      <c r="G53" s="127" t="str">
        <f>_xlfn.IFERROR(VLOOKUP(B53,#REF!,3,FALSE),"-")</f>
        <v>-</v>
      </c>
      <c r="H53" s="121"/>
    </row>
    <row r="54" spans="1:8" ht="12.75">
      <c r="A54" s="44">
        <f t="shared" si="2"/>
        <v>51</v>
      </c>
      <c r="B54" s="113" t="s">
        <v>92</v>
      </c>
      <c r="C54" s="115" t="s">
        <v>5</v>
      </c>
      <c r="D54" s="31">
        <f t="shared" si="3"/>
        <v>0</v>
      </c>
      <c r="E54" s="32"/>
      <c r="F54" s="119"/>
      <c r="G54" s="127" t="str">
        <f>_xlfn.IFERROR(VLOOKUP(B54,#REF!,3,FALSE),"-")</f>
        <v>-</v>
      </c>
      <c r="H54" s="122"/>
    </row>
    <row r="55" spans="1:8" ht="12.75">
      <c r="A55" s="44">
        <f t="shared" si="2"/>
        <v>37</v>
      </c>
      <c r="B55" s="29" t="s">
        <v>19</v>
      </c>
      <c r="C55" s="30" t="s">
        <v>181</v>
      </c>
      <c r="D55" s="31">
        <f t="shared" si="3"/>
        <v>1</v>
      </c>
      <c r="E55" s="32">
        <v>0</v>
      </c>
      <c r="F55" s="118">
        <v>0</v>
      </c>
      <c r="G55" s="127" t="str">
        <f>_xlfn.IFERROR(VLOOKUP(B55,#REF!,3,FALSE),"-")</f>
        <v>-</v>
      </c>
      <c r="H55" s="122">
        <v>1</v>
      </c>
    </row>
    <row r="56" spans="1:8" ht="12.75">
      <c r="A56" s="44">
        <f t="shared" si="2"/>
        <v>37</v>
      </c>
      <c r="B56" s="29" t="s">
        <v>57</v>
      </c>
      <c r="C56" s="30" t="s">
        <v>5</v>
      </c>
      <c r="D56" s="31">
        <f t="shared" si="3"/>
        <v>1</v>
      </c>
      <c r="E56" s="32">
        <v>0</v>
      </c>
      <c r="F56" s="118">
        <v>0</v>
      </c>
      <c r="G56" s="127" t="str">
        <f>_xlfn.IFERROR(VLOOKUP(B56,#REF!,3,FALSE),"-")</f>
        <v>-</v>
      </c>
      <c r="H56" s="122">
        <v>1</v>
      </c>
    </row>
    <row r="57" spans="1:8" ht="12.75">
      <c r="A57" s="44">
        <f t="shared" si="2"/>
        <v>37</v>
      </c>
      <c r="B57" s="29" t="s">
        <v>42</v>
      </c>
      <c r="C57" s="30" t="s">
        <v>181</v>
      </c>
      <c r="D57" s="31">
        <f t="shared" si="3"/>
        <v>1</v>
      </c>
      <c r="E57" s="32"/>
      <c r="F57" s="119"/>
      <c r="G57" s="15"/>
      <c r="H57" s="122">
        <v>1</v>
      </c>
    </row>
    <row r="58" spans="1:8" ht="12.75">
      <c r="A58" s="44">
        <f t="shared" si="2"/>
        <v>37</v>
      </c>
      <c r="B58" s="29" t="s">
        <v>199</v>
      </c>
      <c r="C58" s="30" t="s">
        <v>181</v>
      </c>
      <c r="D58" s="31">
        <f t="shared" si="3"/>
        <v>1</v>
      </c>
      <c r="E58" s="32"/>
      <c r="F58" s="119"/>
      <c r="G58" s="15"/>
      <c r="H58" s="122">
        <v>1</v>
      </c>
    </row>
    <row r="59" spans="1:8" ht="12.75">
      <c r="A59" s="44">
        <f t="shared" si="2"/>
        <v>37</v>
      </c>
      <c r="B59" s="29" t="s">
        <v>235</v>
      </c>
      <c r="C59" s="48" t="s">
        <v>181</v>
      </c>
      <c r="D59" s="31">
        <f t="shared" si="3"/>
        <v>1</v>
      </c>
      <c r="E59" s="32"/>
      <c r="F59" s="119"/>
      <c r="G59" s="15"/>
      <c r="H59" s="122">
        <v>1</v>
      </c>
    </row>
    <row r="60" spans="1:8" ht="12.75">
      <c r="A60" s="44">
        <f t="shared" si="2"/>
        <v>37</v>
      </c>
      <c r="B60" s="29" t="s">
        <v>231</v>
      </c>
      <c r="C60" s="48" t="s">
        <v>0</v>
      </c>
      <c r="D60" s="31">
        <f t="shared" si="3"/>
        <v>1</v>
      </c>
      <c r="E60" s="32"/>
      <c r="F60" s="119"/>
      <c r="G60" s="15"/>
      <c r="H60" s="122">
        <v>1</v>
      </c>
    </row>
    <row r="61" spans="1:8" ht="12.75">
      <c r="A61" s="44">
        <f t="shared" si="2"/>
        <v>51</v>
      </c>
      <c r="B61" s="142" t="s">
        <v>160</v>
      </c>
      <c r="C61" s="30" t="s">
        <v>0</v>
      </c>
      <c r="D61" s="31">
        <f t="shared" si="3"/>
        <v>0</v>
      </c>
      <c r="E61" s="32">
        <v>0</v>
      </c>
      <c r="F61" s="118" t="s">
        <v>103</v>
      </c>
      <c r="G61" s="127" t="str">
        <f>_xlfn.IFERROR(VLOOKUP(B61,#REF!,3,FALSE),"-")</f>
        <v>-</v>
      </c>
      <c r="H61" s="122"/>
    </row>
    <row r="62" spans="1:8" ht="12.75">
      <c r="A62" s="44">
        <f t="shared" si="2"/>
        <v>51</v>
      </c>
      <c r="B62" s="49" t="s">
        <v>31</v>
      </c>
      <c r="C62" s="30" t="s">
        <v>0</v>
      </c>
      <c r="D62" s="31">
        <f t="shared" si="3"/>
        <v>0</v>
      </c>
      <c r="E62" s="32">
        <v>0</v>
      </c>
      <c r="F62" s="118" t="s">
        <v>103</v>
      </c>
      <c r="G62" s="127" t="str">
        <f>_xlfn.IFERROR(VLOOKUP(B62,#REF!,3,FALSE),"-")</f>
        <v>-</v>
      </c>
      <c r="H62" s="122"/>
    </row>
    <row r="63" spans="1:8" ht="12.75">
      <c r="A63" s="44">
        <f t="shared" si="2"/>
        <v>51</v>
      </c>
      <c r="B63" s="29" t="s">
        <v>169</v>
      </c>
      <c r="C63" s="30" t="s">
        <v>105</v>
      </c>
      <c r="D63" s="31">
        <f t="shared" si="3"/>
        <v>0</v>
      </c>
      <c r="E63" s="37">
        <v>0</v>
      </c>
      <c r="F63" s="118">
        <v>0</v>
      </c>
      <c r="G63" s="127" t="str">
        <f>_xlfn.IFERROR(VLOOKUP(B63,#REF!,3,FALSE),"-")</f>
        <v>-</v>
      </c>
      <c r="H63" s="122"/>
    </row>
    <row r="64" spans="1:8" ht="12.75">
      <c r="A64" s="44">
        <f t="shared" si="2"/>
        <v>51</v>
      </c>
      <c r="B64" s="29" t="s">
        <v>72</v>
      </c>
      <c r="C64" s="30" t="s">
        <v>105</v>
      </c>
      <c r="D64" s="31">
        <f t="shared" si="3"/>
        <v>0</v>
      </c>
      <c r="E64" s="143"/>
      <c r="F64" s="120">
        <v>0</v>
      </c>
      <c r="G64" s="127" t="s">
        <v>103</v>
      </c>
      <c r="H64" s="122"/>
    </row>
    <row r="65" spans="1:8" ht="12.75">
      <c r="A65" s="44">
        <f t="shared" si="2"/>
        <v>51</v>
      </c>
      <c r="B65" s="29" t="s">
        <v>159</v>
      </c>
      <c r="C65" s="30" t="s">
        <v>105</v>
      </c>
      <c r="D65" s="31">
        <f t="shared" si="3"/>
        <v>0</v>
      </c>
      <c r="E65" s="37">
        <v>0</v>
      </c>
      <c r="F65" s="118" t="s">
        <v>103</v>
      </c>
      <c r="G65" s="127" t="str">
        <f>_xlfn.IFERROR(VLOOKUP(B65,#REF!,3,FALSE),"-")</f>
        <v>-</v>
      </c>
      <c r="H65" s="122"/>
    </row>
    <row r="66" spans="1:8" ht="12.75">
      <c r="A66" s="44">
        <f t="shared" si="2"/>
        <v>51</v>
      </c>
      <c r="B66" s="29" t="s">
        <v>100</v>
      </c>
      <c r="C66" s="30" t="s">
        <v>105</v>
      </c>
      <c r="D66" s="31">
        <f t="shared" si="3"/>
        <v>0</v>
      </c>
      <c r="E66" s="37" t="s">
        <v>103</v>
      </c>
      <c r="F66" s="119">
        <v>0</v>
      </c>
      <c r="G66" s="127" t="str">
        <f>_xlfn.IFERROR(VLOOKUP(B66,#REF!,3,FALSE),"-")</f>
        <v>-</v>
      </c>
      <c r="H66" s="122"/>
    </row>
    <row r="67" spans="1:8" ht="12.75">
      <c r="A67" s="44">
        <f t="shared" si="2"/>
        <v>51</v>
      </c>
      <c r="B67" s="29" t="s">
        <v>108</v>
      </c>
      <c r="C67" s="30" t="s">
        <v>105</v>
      </c>
      <c r="D67" s="31">
        <f t="shared" si="3"/>
        <v>0</v>
      </c>
      <c r="E67" s="37" t="s">
        <v>103</v>
      </c>
      <c r="F67" s="119">
        <v>0</v>
      </c>
      <c r="G67" s="127" t="str">
        <f>_xlfn.IFERROR(VLOOKUP(B67,#REF!,3,FALSE),"-")</f>
        <v>-</v>
      </c>
      <c r="H67" s="122"/>
    </row>
    <row r="68" spans="1:8" ht="12.75">
      <c r="A68" s="44">
        <f t="shared" si="2"/>
        <v>51</v>
      </c>
      <c r="B68" s="29" t="s">
        <v>111</v>
      </c>
      <c r="C68" s="39" t="s">
        <v>105</v>
      </c>
      <c r="D68" s="31">
        <f t="shared" si="3"/>
        <v>0</v>
      </c>
      <c r="E68" s="42">
        <v>0</v>
      </c>
      <c r="F68" s="119">
        <v>0</v>
      </c>
      <c r="G68" s="127" t="str">
        <f>_xlfn.IFERROR(VLOOKUP(B68,#REF!,3,FALSE),"-")</f>
        <v>-</v>
      </c>
      <c r="H68" s="122"/>
    </row>
    <row r="69" spans="1:8" ht="12.75">
      <c r="A69" s="44">
        <f t="shared" si="2"/>
        <v>51</v>
      </c>
      <c r="B69" s="29" t="s">
        <v>122</v>
      </c>
      <c r="C69" s="30" t="s">
        <v>181</v>
      </c>
      <c r="D69" s="31">
        <f t="shared" si="3"/>
        <v>0</v>
      </c>
      <c r="E69" s="37">
        <v>0</v>
      </c>
      <c r="F69" s="118" t="s">
        <v>103</v>
      </c>
      <c r="G69" s="127" t="str">
        <f>_xlfn.IFERROR(VLOOKUP(B69,#REF!,3,FALSE),"-")</f>
        <v>-</v>
      </c>
      <c r="H69" s="122"/>
    </row>
    <row r="70" spans="1:8" ht="12.75">
      <c r="A70" s="44">
        <f t="shared" si="2"/>
        <v>51</v>
      </c>
      <c r="B70" s="29" t="s">
        <v>22</v>
      </c>
      <c r="C70" s="30" t="s">
        <v>181</v>
      </c>
      <c r="D70" s="31">
        <f t="shared" si="3"/>
        <v>0</v>
      </c>
      <c r="E70" s="37">
        <v>0</v>
      </c>
      <c r="F70" s="119">
        <v>0</v>
      </c>
      <c r="G70" s="127" t="str">
        <f>_xlfn.IFERROR(VLOOKUP(B70,#REF!,3,FALSE),"-")</f>
        <v>-</v>
      </c>
      <c r="H70" s="122"/>
    </row>
    <row r="71" spans="1:8" ht="12.75">
      <c r="A71" s="44">
        <f t="shared" si="2"/>
        <v>51</v>
      </c>
      <c r="B71" s="29" t="s">
        <v>67</v>
      </c>
      <c r="C71" s="30" t="s">
        <v>162</v>
      </c>
      <c r="D71" s="31">
        <f t="shared" si="3"/>
        <v>0</v>
      </c>
      <c r="E71" s="37">
        <v>0</v>
      </c>
      <c r="F71" s="118" t="s">
        <v>103</v>
      </c>
      <c r="G71" s="127" t="str">
        <f>_xlfn.IFERROR(VLOOKUP(B71,#REF!,3,FALSE),"-")</f>
        <v>-</v>
      </c>
      <c r="H71" s="122"/>
    </row>
    <row r="72" spans="1:8" ht="12.75">
      <c r="A72" s="44">
        <f aca="true" t="shared" si="4" ref="A72:A90">RANK(D72,$D$7:$D$127,0)</f>
        <v>51</v>
      </c>
      <c r="B72" s="29" t="s">
        <v>116</v>
      </c>
      <c r="C72" s="30" t="s">
        <v>162</v>
      </c>
      <c r="D72" s="31">
        <f aca="true" t="shared" si="5" ref="D72:D90">SUM(E72:H72)</f>
        <v>0</v>
      </c>
      <c r="E72" s="42">
        <v>0</v>
      </c>
      <c r="F72" s="118">
        <v>0</v>
      </c>
      <c r="G72" s="127" t="str">
        <f>_xlfn.IFERROR(VLOOKUP(B72,#REF!,3,FALSE),"-")</f>
        <v>-</v>
      </c>
      <c r="H72" s="122"/>
    </row>
    <row r="73" spans="1:8" ht="12.75">
      <c r="A73" s="44">
        <f t="shared" si="4"/>
        <v>51</v>
      </c>
      <c r="B73" s="29" t="s">
        <v>110</v>
      </c>
      <c r="C73" s="30" t="s">
        <v>162</v>
      </c>
      <c r="D73" s="31">
        <f t="shared" si="5"/>
        <v>0</v>
      </c>
      <c r="E73" s="37">
        <v>0</v>
      </c>
      <c r="F73" s="118">
        <v>0</v>
      </c>
      <c r="G73" s="127" t="str">
        <f>_xlfn.IFERROR(VLOOKUP(B73,#REF!,3,FALSE),"-")</f>
        <v>-</v>
      </c>
      <c r="H73" s="122"/>
    </row>
    <row r="74" spans="1:8" ht="12.75">
      <c r="A74" s="44">
        <f t="shared" si="4"/>
        <v>51</v>
      </c>
      <c r="B74" s="29" t="s">
        <v>70</v>
      </c>
      <c r="C74" s="30" t="s">
        <v>162</v>
      </c>
      <c r="D74" s="31">
        <f t="shared" si="5"/>
        <v>0</v>
      </c>
      <c r="E74" s="37">
        <v>0</v>
      </c>
      <c r="F74" s="118" t="s">
        <v>103</v>
      </c>
      <c r="G74" s="127" t="str">
        <f>_xlfn.IFERROR(VLOOKUP(B74,#REF!,3,FALSE),"-")</f>
        <v>-</v>
      </c>
      <c r="H74" s="122"/>
    </row>
    <row r="75" spans="1:8" ht="12.75">
      <c r="A75" s="44">
        <f t="shared" si="4"/>
        <v>51</v>
      </c>
      <c r="B75" s="6" t="s">
        <v>109</v>
      </c>
      <c r="C75" s="30" t="s">
        <v>162</v>
      </c>
      <c r="D75" s="31">
        <f t="shared" si="5"/>
        <v>0</v>
      </c>
      <c r="E75" s="37" t="s">
        <v>103</v>
      </c>
      <c r="F75" s="119">
        <v>0</v>
      </c>
      <c r="G75" s="127" t="str">
        <f>_xlfn.IFERROR(VLOOKUP(B75,#REF!,3,FALSE),"-")</f>
        <v>-</v>
      </c>
      <c r="H75" s="122"/>
    </row>
    <row r="76" spans="1:8" ht="12.75">
      <c r="A76" s="44">
        <f t="shared" si="4"/>
        <v>51</v>
      </c>
      <c r="B76" s="29" t="s">
        <v>182</v>
      </c>
      <c r="C76" s="30" t="s">
        <v>112</v>
      </c>
      <c r="D76" s="31">
        <f t="shared" si="5"/>
        <v>0</v>
      </c>
      <c r="E76" s="37">
        <v>0</v>
      </c>
      <c r="F76" s="118" t="s">
        <v>103</v>
      </c>
      <c r="G76" s="127" t="str">
        <f>_xlfn.IFERROR(VLOOKUP(B76,#REF!,3,FALSE),"-")</f>
        <v>-</v>
      </c>
      <c r="H76" s="122"/>
    </row>
    <row r="77" spans="1:8" ht="12.75">
      <c r="A77" s="44">
        <f t="shared" si="4"/>
        <v>51</v>
      </c>
      <c r="B77" s="29" t="s">
        <v>113</v>
      </c>
      <c r="C77" s="30" t="s">
        <v>112</v>
      </c>
      <c r="D77" s="31">
        <f t="shared" si="5"/>
        <v>0</v>
      </c>
      <c r="E77" s="37">
        <v>0</v>
      </c>
      <c r="F77" s="118" t="s">
        <v>103</v>
      </c>
      <c r="G77" s="127" t="str">
        <f>_xlfn.IFERROR(VLOOKUP(B77,#REF!,3,FALSE),"-")</f>
        <v>-</v>
      </c>
      <c r="H77" s="122"/>
    </row>
    <row r="78" spans="1:8" ht="12.75">
      <c r="A78" s="44">
        <f t="shared" si="4"/>
        <v>51</v>
      </c>
      <c r="B78" s="29" t="s">
        <v>117</v>
      </c>
      <c r="C78" s="30" t="s">
        <v>112</v>
      </c>
      <c r="D78" s="31">
        <f t="shared" si="5"/>
        <v>0</v>
      </c>
      <c r="E78" s="37">
        <v>0</v>
      </c>
      <c r="F78" s="118" t="s">
        <v>103</v>
      </c>
      <c r="G78" s="127" t="str">
        <f>_xlfn.IFERROR(VLOOKUP(B78,#REF!,3,FALSE),"-")</f>
        <v>-</v>
      </c>
      <c r="H78" s="122"/>
    </row>
    <row r="79" spans="1:8" ht="12.75">
      <c r="A79" s="44">
        <f t="shared" si="4"/>
        <v>51</v>
      </c>
      <c r="B79" s="29" t="s">
        <v>37</v>
      </c>
      <c r="C79" s="30" t="s">
        <v>112</v>
      </c>
      <c r="D79" s="31">
        <f t="shared" si="5"/>
        <v>0</v>
      </c>
      <c r="E79" s="37">
        <v>0</v>
      </c>
      <c r="F79" s="118" t="s">
        <v>103</v>
      </c>
      <c r="G79" s="127" t="str">
        <f>_xlfn.IFERROR(VLOOKUP(B79,#REF!,3,FALSE),"-")</f>
        <v>-</v>
      </c>
      <c r="H79" s="122"/>
    </row>
    <row r="80" spans="1:8" ht="12.75">
      <c r="A80" s="44">
        <f t="shared" si="4"/>
        <v>51</v>
      </c>
      <c r="B80" s="29" t="s">
        <v>114</v>
      </c>
      <c r="C80" s="30" t="s">
        <v>112</v>
      </c>
      <c r="D80" s="31">
        <f t="shared" si="5"/>
        <v>0</v>
      </c>
      <c r="E80" s="37">
        <v>0</v>
      </c>
      <c r="F80" s="118" t="s">
        <v>103</v>
      </c>
      <c r="G80" s="127" t="str">
        <f>_xlfn.IFERROR(VLOOKUP(B80,#REF!,3,FALSE),"-")</f>
        <v>-</v>
      </c>
      <c r="H80" s="122"/>
    </row>
    <row r="81" spans="1:8" ht="12.75">
      <c r="A81" s="44">
        <f t="shared" si="4"/>
        <v>51</v>
      </c>
      <c r="B81" s="6" t="s">
        <v>34</v>
      </c>
      <c r="C81" s="30" t="s">
        <v>112</v>
      </c>
      <c r="D81" s="31">
        <f t="shared" si="5"/>
        <v>0</v>
      </c>
      <c r="E81" s="37">
        <v>0</v>
      </c>
      <c r="F81" s="118" t="s">
        <v>103</v>
      </c>
      <c r="G81" s="127" t="str">
        <f>_xlfn.IFERROR(VLOOKUP(B81,#REF!,3,FALSE),"-")</f>
        <v>-</v>
      </c>
      <c r="H81" s="122"/>
    </row>
    <row r="82" spans="1:8" ht="12.75">
      <c r="A82" s="44">
        <f t="shared" si="4"/>
        <v>51</v>
      </c>
      <c r="B82" s="6" t="s">
        <v>36</v>
      </c>
      <c r="C82" s="30" t="s">
        <v>112</v>
      </c>
      <c r="D82" s="31">
        <f t="shared" si="5"/>
        <v>0</v>
      </c>
      <c r="E82" s="37">
        <v>0</v>
      </c>
      <c r="F82" s="118" t="s">
        <v>103</v>
      </c>
      <c r="G82" s="127" t="str">
        <f>_xlfn.IFERROR(VLOOKUP(B82,#REF!,3,FALSE),"-")</f>
        <v>-</v>
      </c>
      <c r="H82" s="122"/>
    </row>
    <row r="83" spans="1:8" ht="12.75">
      <c r="A83" s="44">
        <f t="shared" si="4"/>
        <v>51</v>
      </c>
      <c r="B83" s="29" t="s">
        <v>115</v>
      </c>
      <c r="C83" s="30" t="s">
        <v>112</v>
      </c>
      <c r="D83" s="31">
        <f t="shared" si="5"/>
        <v>0</v>
      </c>
      <c r="E83" s="37">
        <v>0</v>
      </c>
      <c r="F83" s="118" t="s">
        <v>103</v>
      </c>
      <c r="G83" s="127" t="str">
        <f>_xlfn.IFERROR(VLOOKUP(B83,#REF!,3,FALSE),"-")</f>
        <v>-</v>
      </c>
      <c r="H83" s="122"/>
    </row>
    <row r="84" spans="1:8" ht="12.75">
      <c r="A84" s="44">
        <f t="shared" si="4"/>
        <v>51</v>
      </c>
      <c r="B84" s="8" t="s">
        <v>183</v>
      </c>
      <c r="C84" s="17" t="s">
        <v>112</v>
      </c>
      <c r="D84" s="31">
        <f t="shared" si="5"/>
        <v>0</v>
      </c>
      <c r="E84" s="37">
        <v>0</v>
      </c>
      <c r="F84" s="118" t="s">
        <v>103</v>
      </c>
      <c r="G84" s="127" t="str">
        <f>_xlfn.IFERROR(VLOOKUP(B84,#REF!,3,FALSE),"-")</f>
        <v>-</v>
      </c>
      <c r="H84" s="122"/>
    </row>
    <row r="85" spans="1:10" ht="12.75">
      <c r="A85" s="44">
        <f t="shared" si="4"/>
        <v>51</v>
      </c>
      <c r="B85" s="29" t="s">
        <v>35</v>
      </c>
      <c r="C85" s="30" t="s">
        <v>112</v>
      </c>
      <c r="D85" s="31">
        <f t="shared" si="5"/>
        <v>0</v>
      </c>
      <c r="E85" s="37">
        <v>0</v>
      </c>
      <c r="F85" s="118" t="s">
        <v>103</v>
      </c>
      <c r="G85" s="127" t="str">
        <f>_xlfn.IFERROR(VLOOKUP(B85,#REF!,3,FALSE),"-")</f>
        <v>-</v>
      </c>
      <c r="H85" s="122"/>
      <c r="J85" s="24"/>
    </row>
    <row r="86" spans="1:10" ht="12.75">
      <c r="A86" s="44">
        <f t="shared" si="4"/>
        <v>51</v>
      </c>
      <c r="B86" s="6" t="s">
        <v>58</v>
      </c>
      <c r="C86" s="30" t="s">
        <v>5</v>
      </c>
      <c r="D86" s="31">
        <f t="shared" si="5"/>
        <v>0</v>
      </c>
      <c r="E86" s="37">
        <v>0</v>
      </c>
      <c r="F86" s="118" t="s">
        <v>103</v>
      </c>
      <c r="G86" s="127" t="str">
        <f>_xlfn.IFERROR(VLOOKUP(B86,#REF!,3,FALSE),"-")</f>
        <v>-</v>
      </c>
      <c r="H86" s="122"/>
      <c r="J86" s="24"/>
    </row>
    <row r="87" spans="1:10" ht="12.75">
      <c r="A87" s="44">
        <f t="shared" si="4"/>
        <v>51</v>
      </c>
      <c r="B87" s="29" t="s">
        <v>167</v>
      </c>
      <c r="C87" s="30" t="s">
        <v>5</v>
      </c>
      <c r="D87" s="31">
        <f t="shared" si="5"/>
        <v>0</v>
      </c>
      <c r="E87" s="37">
        <v>0</v>
      </c>
      <c r="F87" s="119">
        <v>0</v>
      </c>
      <c r="G87" s="127" t="str">
        <f>_xlfn.IFERROR(VLOOKUP(B87,#REF!,3,FALSE),"-")</f>
        <v>-</v>
      </c>
      <c r="H87" s="122"/>
      <c r="J87" s="24"/>
    </row>
    <row r="88" spans="1:10" ht="12.75">
      <c r="A88" s="44">
        <f t="shared" si="4"/>
        <v>51</v>
      </c>
      <c r="B88" s="6" t="s">
        <v>61</v>
      </c>
      <c r="C88" s="30" t="s">
        <v>5</v>
      </c>
      <c r="D88" s="31">
        <f t="shared" si="5"/>
        <v>0</v>
      </c>
      <c r="E88" s="37">
        <v>0</v>
      </c>
      <c r="F88" s="118" t="s">
        <v>103</v>
      </c>
      <c r="G88" s="127" t="str">
        <f>_xlfn.IFERROR(VLOOKUP(B88,#REF!,3,FALSE),"-")</f>
        <v>-</v>
      </c>
      <c r="H88" s="122"/>
      <c r="J88" s="24"/>
    </row>
    <row r="89" spans="1:10" ht="12.75">
      <c r="A89" s="44">
        <f t="shared" si="4"/>
        <v>51</v>
      </c>
      <c r="B89" s="38" t="s">
        <v>59</v>
      </c>
      <c r="C89" s="39" t="s">
        <v>5</v>
      </c>
      <c r="D89" s="31">
        <f t="shared" si="5"/>
        <v>0</v>
      </c>
      <c r="E89" s="37">
        <v>0</v>
      </c>
      <c r="F89" s="118" t="s">
        <v>103</v>
      </c>
      <c r="G89" s="127" t="str">
        <f>_xlfn.IFERROR(VLOOKUP(B89,#REF!,3,FALSE),"-")</f>
        <v>-</v>
      </c>
      <c r="H89" s="122"/>
      <c r="J89" s="24"/>
    </row>
    <row r="90" spans="1:10" ht="12.75">
      <c r="A90" s="44">
        <f t="shared" si="4"/>
        <v>51</v>
      </c>
      <c r="B90" s="6" t="s">
        <v>91</v>
      </c>
      <c r="C90" s="30" t="s">
        <v>5</v>
      </c>
      <c r="D90" s="31">
        <f t="shared" si="5"/>
        <v>0</v>
      </c>
      <c r="E90" s="37" t="s">
        <v>103</v>
      </c>
      <c r="F90" s="119">
        <v>0</v>
      </c>
      <c r="G90" s="127" t="str">
        <f>_xlfn.IFERROR(VLOOKUP(B90,#REF!,3,FALSE),"-")</f>
        <v>-</v>
      </c>
      <c r="H90" s="122"/>
      <c r="J90" s="24"/>
    </row>
    <row r="91" spans="1:10" ht="12.75">
      <c r="A91" s="44">
        <f aca="true" t="shared" si="6" ref="A91:A102">RANK(D91,$D$7:$D$127,0)</f>
        <v>51</v>
      </c>
      <c r="B91" s="29"/>
      <c r="C91" s="30"/>
      <c r="D91" s="31">
        <f aca="true" t="shared" si="7" ref="D91:D102">SUM(E91:H91)</f>
        <v>0</v>
      </c>
      <c r="E91" s="37"/>
      <c r="F91" s="119"/>
      <c r="G91" s="15"/>
      <c r="H91" s="122"/>
      <c r="J91" s="24"/>
    </row>
    <row r="92" spans="1:10" ht="12.75">
      <c r="A92" s="44">
        <f t="shared" si="6"/>
        <v>51</v>
      </c>
      <c r="B92" s="6"/>
      <c r="C92" s="30"/>
      <c r="D92" s="31">
        <f t="shared" si="7"/>
        <v>0</v>
      </c>
      <c r="E92" s="37"/>
      <c r="F92" s="119"/>
      <c r="G92" s="15"/>
      <c r="H92" s="122"/>
      <c r="J92" s="24"/>
    </row>
    <row r="93" spans="1:10" ht="12.75">
      <c r="A93" s="44">
        <f t="shared" si="6"/>
        <v>51</v>
      </c>
      <c r="B93" s="29"/>
      <c r="C93" s="30"/>
      <c r="D93" s="31">
        <f t="shared" si="7"/>
        <v>0</v>
      </c>
      <c r="E93" s="37"/>
      <c r="F93" s="119"/>
      <c r="G93" s="15"/>
      <c r="H93" s="122"/>
      <c r="J93" s="24"/>
    </row>
    <row r="94" spans="1:10" ht="12.75">
      <c r="A94" s="44">
        <f t="shared" si="6"/>
        <v>51</v>
      </c>
      <c r="B94" s="6"/>
      <c r="C94" s="30"/>
      <c r="D94" s="31">
        <f t="shared" si="7"/>
        <v>0</v>
      </c>
      <c r="E94" s="37"/>
      <c r="F94" s="119"/>
      <c r="G94" s="15"/>
      <c r="H94" s="122"/>
      <c r="J94" s="24"/>
    </row>
    <row r="95" spans="1:10" ht="12.75">
      <c r="A95" s="44">
        <f t="shared" si="6"/>
        <v>51</v>
      </c>
      <c r="B95" s="29"/>
      <c r="C95" s="30"/>
      <c r="D95" s="31">
        <f t="shared" si="7"/>
        <v>0</v>
      </c>
      <c r="E95" s="37"/>
      <c r="F95" s="119"/>
      <c r="G95" s="15"/>
      <c r="H95" s="122"/>
      <c r="J95" s="24"/>
    </row>
    <row r="96" spans="1:10" ht="12.75">
      <c r="A96" s="44">
        <f t="shared" si="6"/>
        <v>51</v>
      </c>
      <c r="B96" s="6"/>
      <c r="C96" s="30"/>
      <c r="D96" s="31">
        <f t="shared" si="7"/>
        <v>0</v>
      </c>
      <c r="E96" s="37"/>
      <c r="F96" s="119"/>
      <c r="G96" s="15"/>
      <c r="H96" s="122"/>
      <c r="J96" s="24"/>
    </row>
    <row r="97" spans="1:10" ht="12.75">
      <c r="A97" s="44">
        <f t="shared" si="6"/>
        <v>51</v>
      </c>
      <c r="B97" s="29"/>
      <c r="C97" s="30"/>
      <c r="D97" s="31">
        <f t="shared" si="7"/>
        <v>0</v>
      </c>
      <c r="E97" s="37"/>
      <c r="F97" s="119"/>
      <c r="G97" s="15"/>
      <c r="H97" s="122"/>
      <c r="J97" s="24"/>
    </row>
    <row r="98" spans="1:10" ht="12.75">
      <c r="A98" s="44">
        <f t="shared" si="6"/>
        <v>51</v>
      </c>
      <c r="B98" s="6"/>
      <c r="C98" s="30"/>
      <c r="D98" s="31">
        <f t="shared" si="7"/>
        <v>0</v>
      </c>
      <c r="E98" s="37"/>
      <c r="F98" s="119"/>
      <c r="G98" s="15"/>
      <c r="H98" s="122"/>
      <c r="J98" s="24"/>
    </row>
    <row r="99" spans="1:10" ht="12.75">
      <c r="A99" s="44">
        <f t="shared" si="6"/>
        <v>51</v>
      </c>
      <c r="B99" s="29"/>
      <c r="C99" s="30"/>
      <c r="D99" s="31">
        <f t="shared" si="7"/>
        <v>0</v>
      </c>
      <c r="E99" s="37"/>
      <c r="F99" s="119"/>
      <c r="G99" s="15"/>
      <c r="H99" s="122"/>
      <c r="J99" s="24"/>
    </row>
    <row r="100" spans="1:10" ht="12.75">
      <c r="A100" s="44">
        <f t="shared" si="6"/>
        <v>51</v>
      </c>
      <c r="B100" s="6"/>
      <c r="C100" s="30"/>
      <c r="D100" s="31">
        <f t="shared" si="7"/>
        <v>0</v>
      </c>
      <c r="E100" s="37"/>
      <c r="F100" s="119"/>
      <c r="G100" s="15"/>
      <c r="H100" s="122"/>
      <c r="J100" s="24"/>
    </row>
    <row r="101" spans="1:10" ht="12.75">
      <c r="A101" s="44">
        <f t="shared" si="6"/>
        <v>51</v>
      </c>
      <c r="B101" s="29"/>
      <c r="C101" s="30"/>
      <c r="D101" s="31">
        <f t="shared" si="7"/>
        <v>0</v>
      </c>
      <c r="E101" s="37"/>
      <c r="F101" s="119"/>
      <c r="G101" s="15"/>
      <c r="H101" s="122"/>
      <c r="J101" s="24"/>
    </row>
    <row r="102" spans="1:10" ht="12.75">
      <c r="A102" s="44">
        <f t="shared" si="6"/>
        <v>51</v>
      </c>
      <c r="B102" s="6"/>
      <c r="C102" s="30"/>
      <c r="D102" s="31">
        <f t="shared" si="7"/>
        <v>0</v>
      </c>
      <c r="E102" s="37"/>
      <c r="F102" s="119"/>
      <c r="G102" s="15"/>
      <c r="H102" s="122"/>
      <c r="J102" s="24"/>
    </row>
    <row r="103" spans="1:10" ht="12.75">
      <c r="A103" s="44">
        <f aca="true" t="shared" si="8" ref="A103:A127">RANK(D103,$D$7:$D$127,0)</f>
        <v>51</v>
      </c>
      <c r="B103" s="29"/>
      <c r="C103" s="30"/>
      <c r="D103" s="31">
        <f aca="true" t="shared" si="9" ref="D103:D126">SUM(E103:H103)</f>
        <v>0</v>
      </c>
      <c r="E103" s="37"/>
      <c r="F103" s="119"/>
      <c r="G103" s="15"/>
      <c r="H103" s="122"/>
      <c r="J103" s="24"/>
    </row>
    <row r="104" spans="1:10" ht="12.75">
      <c r="A104" s="44">
        <f t="shared" si="8"/>
        <v>51</v>
      </c>
      <c r="B104" s="6"/>
      <c r="C104" s="30"/>
      <c r="D104" s="31">
        <f t="shared" si="9"/>
        <v>0</v>
      </c>
      <c r="E104" s="37"/>
      <c r="F104" s="119"/>
      <c r="G104" s="15"/>
      <c r="H104" s="122"/>
      <c r="J104" s="24"/>
    </row>
    <row r="105" spans="1:10" ht="12.75">
      <c r="A105" s="44">
        <f t="shared" si="8"/>
        <v>51</v>
      </c>
      <c r="B105" s="29"/>
      <c r="C105" s="30"/>
      <c r="D105" s="31">
        <f t="shared" si="9"/>
        <v>0</v>
      </c>
      <c r="E105" s="37"/>
      <c r="F105" s="119"/>
      <c r="G105" s="15"/>
      <c r="H105" s="122"/>
      <c r="J105" s="24"/>
    </row>
    <row r="106" spans="1:10" ht="12.75">
      <c r="A106" s="44">
        <f t="shared" si="8"/>
        <v>51</v>
      </c>
      <c r="B106" s="6"/>
      <c r="C106" s="30"/>
      <c r="D106" s="31">
        <f t="shared" si="9"/>
        <v>0</v>
      </c>
      <c r="E106" s="37"/>
      <c r="F106" s="119"/>
      <c r="G106" s="15"/>
      <c r="H106" s="122"/>
      <c r="J106" s="24"/>
    </row>
    <row r="107" spans="1:10" ht="12.75">
      <c r="A107" s="44">
        <f t="shared" si="8"/>
        <v>51</v>
      </c>
      <c r="B107" s="29"/>
      <c r="C107" s="30"/>
      <c r="D107" s="31">
        <f t="shared" si="9"/>
        <v>0</v>
      </c>
      <c r="E107" s="37"/>
      <c r="F107" s="119"/>
      <c r="G107" s="15"/>
      <c r="H107" s="122"/>
      <c r="J107" s="24"/>
    </row>
    <row r="108" spans="1:10" ht="12.75">
      <c r="A108" s="44">
        <f t="shared" si="8"/>
        <v>51</v>
      </c>
      <c r="B108" s="6"/>
      <c r="C108" s="30"/>
      <c r="D108" s="31">
        <f t="shared" si="9"/>
        <v>0</v>
      </c>
      <c r="E108" s="37"/>
      <c r="F108" s="119"/>
      <c r="G108" s="15"/>
      <c r="H108" s="122"/>
      <c r="J108" s="24"/>
    </row>
    <row r="109" spans="1:10" ht="12.75">
      <c r="A109" s="44">
        <f t="shared" si="8"/>
        <v>51</v>
      </c>
      <c r="B109" s="29"/>
      <c r="C109" s="30"/>
      <c r="D109" s="31">
        <f t="shared" si="9"/>
        <v>0</v>
      </c>
      <c r="E109" s="37"/>
      <c r="F109" s="119"/>
      <c r="G109" s="15"/>
      <c r="H109" s="122"/>
      <c r="J109" s="24"/>
    </row>
    <row r="110" spans="1:10" ht="12.75">
      <c r="A110" s="44">
        <f t="shared" si="8"/>
        <v>51</v>
      </c>
      <c r="B110" s="29"/>
      <c r="C110" s="30"/>
      <c r="D110" s="31">
        <f t="shared" si="9"/>
        <v>0</v>
      </c>
      <c r="E110" s="37"/>
      <c r="F110" s="119"/>
      <c r="G110" s="15"/>
      <c r="H110" s="122"/>
      <c r="J110" s="24"/>
    </row>
    <row r="111" spans="1:10" ht="12.75">
      <c r="A111" s="44">
        <f t="shared" si="8"/>
        <v>51</v>
      </c>
      <c r="B111" s="6"/>
      <c r="C111" s="30"/>
      <c r="D111" s="31">
        <f t="shared" si="9"/>
        <v>0</v>
      </c>
      <c r="E111" s="37"/>
      <c r="F111" s="119"/>
      <c r="G111" s="15"/>
      <c r="H111" s="122"/>
      <c r="J111" s="24"/>
    </row>
    <row r="112" spans="1:10" ht="12.75">
      <c r="A112" s="44">
        <f t="shared" si="8"/>
        <v>51</v>
      </c>
      <c r="B112" s="29"/>
      <c r="C112" s="30"/>
      <c r="D112" s="31">
        <f t="shared" si="9"/>
        <v>0</v>
      </c>
      <c r="E112" s="37"/>
      <c r="F112" s="119"/>
      <c r="G112" s="15"/>
      <c r="H112" s="122"/>
      <c r="J112" s="24"/>
    </row>
    <row r="113" spans="1:10" ht="12.75">
      <c r="A113" s="44">
        <f t="shared" si="8"/>
        <v>51</v>
      </c>
      <c r="B113" s="6"/>
      <c r="C113" s="30"/>
      <c r="D113" s="31">
        <f t="shared" si="9"/>
        <v>0</v>
      </c>
      <c r="E113" s="37"/>
      <c r="F113" s="119"/>
      <c r="G113" s="15"/>
      <c r="H113" s="122"/>
      <c r="J113" s="24"/>
    </row>
    <row r="114" spans="1:10" ht="12.75">
      <c r="A114" s="44">
        <f t="shared" si="8"/>
        <v>51</v>
      </c>
      <c r="B114" s="29"/>
      <c r="C114" s="30"/>
      <c r="D114" s="31">
        <f t="shared" si="9"/>
        <v>0</v>
      </c>
      <c r="E114" s="37"/>
      <c r="F114" s="119"/>
      <c r="G114" s="15"/>
      <c r="H114" s="122"/>
      <c r="J114" s="24"/>
    </row>
    <row r="115" spans="1:10" ht="12.75">
      <c r="A115" s="44">
        <f t="shared" si="8"/>
        <v>51</v>
      </c>
      <c r="B115" s="6"/>
      <c r="C115" s="30"/>
      <c r="D115" s="31">
        <f t="shared" si="9"/>
        <v>0</v>
      </c>
      <c r="E115" s="37"/>
      <c r="F115" s="119"/>
      <c r="G115" s="15"/>
      <c r="H115" s="122"/>
      <c r="J115" s="24"/>
    </row>
    <row r="116" spans="1:10" ht="12.75">
      <c r="A116" s="44">
        <f t="shared" si="8"/>
        <v>51</v>
      </c>
      <c r="B116" s="29"/>
      <c r="C116" s="30"/>
      <c r="D116" s="31">
        <f t="shared" si="9"/>
        <v>0</v>
      </c>
      <c r="E116" s="37"/>
      <c r="F116" s="119"/>
      <c r="G116" s="15"/>
      <c r="H116" s="122"/>
      <c r="J116" s="24"/>
    </row>
    <row r="117" spans="1:10" ht="12.75">
      <c r="A117" s="44">
        <f t="shared" si="8"/>
        <v>51</v>
      </c>
      <c r="B117" s="6"/>
      <c r="C117" s="30"/>
      <c r="D117" s="31">
        <f t="shared" si="9"/>
        <v>0</v>
      </c>
      <c r="E117" s="37"/>
      <c r="F117" s="119"/>
      <c r="G117" s="15"/>
      <c r="H117" s="122"/>
      <c r="J117" s="24"/>
    </row>
    <row r="118" spans="1:10" ht="12.75">
      <c r="A118" s="44">
        <f t="shared" si="8"/>
        <v>51</v>
      </c>
      <c r="B118" s="29"/>
      <c r="C118" s="30"/>
      <c r="D118" s="31">
        <f t="shared" si="9"/>
        <v>0</v>
      </c>
      <c r="E118" s="37"/>
      <c r="F118" s="119"/>
      <c r="G118" s="15"/>
      <c r="H118" s="122"/>
      <c r="J118" s="24"/>
    </row>
    <row r="119" spans="1:10" ht="12.75">
      <c r="A119" s="44">
        <f t="shared" si="8"/>
        <v>51</v>
      </c>
      <c r="B119" s="6"/>
      <c r="C119" s="30"/>
      <c r="D119" s="31">
        <f t="shared" si="9"/>
        <v>0</v>
      </c>
      <c r="E119" s="37"/>
      <c r="F119" s="119"/>
      <c r="G119" s="15"/>
      <c r="H119" s="122"/>
      <c r="J119" s="24"/>
    </row>
    <row r="120" spans="1:10" ht="12.75">
      <c r="A120" s="44">
        <f t="shared" si="8"/>
        <v>51</v>
      </c>
      <c r="B120" s="29"/>
      <c r="C120" s="30"/>
      <c r="D120" s="31">
        <f t="shared" si="9"/>
        <v>0</v>
      </c>
      <c r="E120" s="37"/>
      <c r="F120" s="119"/>
      <c r="G120" s="15"/>
      <c r="H120" s="122"/>
      <c r="J120" s="24"/>
    </row>
    <row r="121" spans="1:10" ht="12.75">
      <c r="A121" s="44">
        <f t="shared" si="8"/>
        <v>51</v>
      </c>
      <c r="B121" s="6"/>
      <c r="C121" s="30"/>
      <c r="D121" s="31">
        <f t="shared" si="9"/>
        <v>0</v>
      </c>
      <c r="E121" s="37"/>
      <c r="F121" s="47"/>
      <c r="G121" s="126"/>
      <c r="H121" s="46"/>
      <c r="J121" s="24"/>
    </row>
    <row r="122" spans="1:10" ht="12.75">
      <c r="A122" s="44">
        <f t="shared" si="8"/>
        <v>51</v>
      </c>
      <c r="B122" s="29"/>
      <c r="C122" s="30"/>
      <c r="D122" s="31">
        <f t="shared" si="9"/>
        <v>0</v>
      </c>
      <c r="E122" s="37"/>
      <c r="F122" s="47"/>
      <c r="G122" s="45"/>
      <c r="H122" s="46"/>
      <c r="J122" s="24"/>
    </row>
    <row r="123" spans="1:10" ht="12.75">
      <c r="A123" s="44">
        <f t="shared" si="8"/>
        <v>51</v>
      </c>
      <c r="B123" s="6"/>
      <c r="C123" s="30"/>
      <c r="D123" s="31">
        <f t="shared" si="9"/>
        <v>0</v>
      </c>
      <c r="E123" s="37"/>
      <c r="F123" s="47"/>
      <c r="G123" s="45"/>
      <c r="H123" s="46"/>
      <c r="J123" s="24"/>
    </row>
    <row r="124" spans="1:10" ht="12.75">
      <c r="A124" s="44">
        <f t="shared" si="8"/>
        <v>51</v>
      </c>
      <c r="B124" s="29"/>
      <c r="C124" s="30"/>
      <c r="D124" s="31">
        <f t="shared" si="9"/>
        <v>0</v>
      </c>
      <c r="E124" s="37"/>
      <c r="F124" s="47"/>
      <c r="G124" s="45"/>
      <c r="H124" s="46"/>
      <c r="J124" s="24"/>
    </row>
    <row r="125" spans="1:10" ht="12.75">
      <c r="A125" s="44">
        <f t="shared" si="8"/>
        <v>51</v>
      </c>
      <c r="B125" s="6"/>
      <c r="C125" s="30"/>
      <c r="D125" s="31">
        <f t="shared" si="9"/>
        <v>0</v>
      </c>
      <c r="E125" s="37"/>
      <c r="F125" s="47"/>
      <c r="G125" s="45"/>
      <c r="H125" s="46"/>
      <c r="J125" s="24"/>
    </row>
    <row r="126" spans="1:10" ht="12.75">
      <c r="A126" s="44">
        <f t="shared" si="8"/>
        <v>51</v>
      </c>
      <c r="B126" s="29"/>
      <c r="C126" s="30"/>
      <c r="D126" s="31">
        <f t="shared" si="9"/>
        <v>0</v>
      </c>
      <c r="E126" s="37"/>
      <c r="F126" s="47"/>
      <c r="G126" s="45"/>
      <c r="H126" s="46"/>
      <c r="J126" s="24"/>
    </row>
    <row r="127" spans="1:10" ht="13.5" thickBot="1">
      <c r="A127" s="50">
        <f t="shared" si="8"/>
        <v>51</v>
      </c>
      <c r="B127" s="29"/>
      <c r="C127" s="30"/>
      <c r="D127" s="51">
        <v>0</v>
      </c>
      <c r="E127" s="52"/>
      <c r="F127" s="53"/>
      <c r="G127" s="54"/>
      <c r="H127" s="55"/>
      <c r="J127" s="24"/>
    </row>
    <row r="128" spans="1:8" ht="4.5" customHeight="1" thickBot="1">
      <c r="A128" s="3"/>
      <c r="B128" s="56"/>
      <c r="C128" s="57"/>
      <c r="D128" s="58"/>
      <c r="E128" s="3"/>
      <c r="F128" s="3"/>
      <c r="G128" s="3"/>
      <c r="H128" s="3"/>
    </row>
    <row r="129" spans="1:8" s="5" customFormat="1" ht="17.25" customHeight="1" thickBot="1">
      <c r="A129" s="151" t="s">
        <v>184</v>
      </c>
      <c r="B129" s="152"/>
      <c r="C129" s="153"/>
      <c r="D129" s="59">
        <f>SUM(D7:D127)</f>
        <v>188</v>
      </c>
      <c r="E129" s="60">
        <f>SUM(E7:E127)</f>
        <v>85</v>
      </c>
      <c r="F129" s="60">
        <f>SUM(F7:F127)</f>
        <v>60</v>
      </c>
      <c r="G129" s="60">
        <f>SUM(G7:G127)</f>
        <v>0</v>
      </c>
      <c r="H129" s="60">
        <f>SUM(H7:H127)</f>
        <v>43</v>
      </c>
    </row>
    <row r="130" spans="1:8" ht="12.75">
      <c r="A130" s="3"/>
      <c r="B130" s="7"/>
      <c r="C130" s="17"/>
      <c r="D130" s="18"/>
      <c r="E130" s="3"/>
      <c r="F130" s="3"/>
      <c r="G130" s="3"/>
      <c r="H130" s="3"/>
    </row>
    <row r="131" spans="1:8" ht="12.75">
      <c r="A131" s="3"/>
      <c r="B131" s="7"/>
      <c r="C131" s="17"/>
      <c r="D131" s="18"/>
      <c r="E131" s="3"/>
      <c r="F131" s="3"/>
      <c r="G131" s="3"/>
      <c r="H131" s="3"/>
    </row>
    <row r="132" spans="1:4" s="3" customFormat="1" ht="12.75">
      <c r="A132" s="19" t="s">
        <v>153</v>
      </c>
      <c r="B132" s="8"/>
      <c r="C132" s="7"/>
      <c r="D132" s="18"/>
    </row>
    <row r="133" spans="1:4" s="3" customFormat="1" ht="12.75">
      <c r="A133" s="20" t="s">
        <v>154</v>
      </c>
      <c r="B133" s="21" t="s">
        <v>155</v>
      </c>
      <c r="C133" s="17"/>
      <c r="D133" s="18"/>
    </row>
    <row r="134" spans="1:4" s="3" customFormat="1" ht="12.75">
      <c r="A134" s="20" t="s">
        <v>103</v>
      </c>
      <c r="B134" s="22" t="s">
        <v>156</v>
      </c>
      <c r="C134" s="17"/>
      <c r="D134" s="18"/>
    </row>
    <row r="135" spans="1:4" ht="12.75">
      <c r="A135" s="61"/>
      <c r="B135" s="22" t="s">
        <v>157</v>
      </c>
      <c r="C135" s="17"/>
      <c r="D135" s="18"/>
    </row>
    <row r="136" spans="2:4" ht="41.25" customHeight="1">
      <c r="B136" s="8"/>
      <c r="C136" s="17"/>
      <c r="D136" s="18"/>
    </row>
  </sheetData>
  <sheetProtection sheet="1"/>
  <mergeCells count="8">
    <mergeCell ref="A129:C129"/>
    <mergeCell ref="A1:H1"/>
    <mergeCell ref="A2:H2"/>
    <mergeCell ref="A4:A6"/>
    <mergeCell ref="B4:B6"/>
    <mergeCell ref="C4:C6"/>
    <mergeCell ref="D4:D6"/>
    <mergeCell ref="E4:H4"/>
  </mergeCells>
  <conditionalFormatting sqref="B130:B65536 B85:B128 B1:B74 B76:B83">
    <cfRule type="duplicateValues" priority="1" dxfId="0" stopIfTrue="1">
      <formula>AND(COUNTIF($B$130:$B$65536,B1)+COUNTIF($B$85:$B$128,B1)+COUNTIF($B$1:$B$74,B1)+COUNTIF($B$76:$B$83,B1)&gt;1,NOT(ISBLANK(B1)))</formula>
    </cfRule>
  </conditionalFormatting>
  <printOptions/>
  <pageMargins left="0.7874015748031497" right="0.7874015748031497" top="0.2755905511811024" bottom="0.35433070866141736" header="0.5118110236220472" footer="0.5118110236220472"/>
  <pageSetup fitToHeight="5" fitToWidth="1" horizontalDpi="300" verticalDpi="300" orientation="portrait" paperSize="9" scale="93" r:id="rId1"/>
  <rowBreaks count="1" manualBreakCount="1"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32"/>
  <sheetViews>
    <sheetView zoomScalePageLayoutView="0" workbookViewId="0" topLeftCell="A1">
      <selection activeCell="I32" sqref="I32"/>
    </sheetView>
  </sheetViews>
  <sheetFormatPr defaultColWidth="11.7109375" defaultRowHeight="12.75"/>
  <cols>
    <col min="1" max="1" width="11.7109375" style="1" customWidth="1"/>
    <col min="2" max="2" width="24.00390625" style="1" customWidth="1"/>
    <col min="3" max="3" width="25.28125" style="1" bestFit="1" customWidth="1"/>
    <col min="4" max="4" width="11.7109375" style="1" customWidth="1"/>
    <col min="5" max="6" width="5.140625" style="1" customWidth="1"/>
    <col min="7" max="7" width="5.140625" style="2" customWidth="1"/>
    <col min="8" max="8" width="5.140625" style="1" customWidth="1"/>
    <col min="9" max="16384" width="11.7109375" style="1" customWidth="1"/>
  </cols>
  <sheetData>
    <row r="1" spans="1:8" ht="15.75">
      <c r="A1" s="154" t="s">
        <v>185</v>
      </c>
      <c r="B1" s="154"/>
      <c r="C1" s="154"/>
      <c r="D1" s="154"/>
      <c r="E1" s="154"/>
      <c r="F1" s="154"/>
      <c r="G1" s="154"/>
      <c r="H1" s="154"/>
    </row>
    <row r="2" spans="1:8" ht="12.75">
      <c r="A2" s="155" t="s">
        <v>186</v>
      </c>
      <c r="B2" s="155"/>
      <c r="C2" s="155"/>
      <c r="D2" s="155"/>
      <c r="E2" s="155"/>
      <c r="F2" s="155"/>
      <c r="G2" s="155"/>
      <c r="H2" s="155"/>
    </row>
    <row r="3" spans="1:8" ht="13.5" thickBot="1">
      <c r="A3" s="2"/>
      <c r="B3" s="3"/>
      <c r="C3" s="3"/>
      <c r="D3" s="3"/>
      <c r="E3" s="2"/>
      <c r="F3" s="3"/>
      <c r="G3" s="4"/>
      <c r="H3" s="3"/>
    </row>
    <row r="4" spans="1:8" ht="26.25" customHeight="1" thickBot="1">
      <c r="A4" s="156" t="s">
        <v>139</v>
      </c>
      <c r="B4" s="157" t="s">
        <v>140</v>
      </c>
      <c r="C4" s="157" t="s">
        <v>141</v>
      </c>
      <c r="D4" s="157" t="s">
        <v>142</v>
      </c>
      <c r="E4" s="158" t="s">
        <v>143</v>
      </c>
      <c r="F4" s="158"/>
      <c r="G4" s="158"/>
      <c r="H4" s="158"/>
    </row>
    <row r="5" spans="1:8" ht="14.25" thickBot="1" thickTop="1">
      <c r="A5" s="156"/>
      <c r="B5" s="157"/>
      <c r="C5" s="157"/>
      <c r="D5" s="157"/>
      <c r="E5" s="9" t="s">
        <v>144</v>
      </c>
      <c r="F5" s="9" t="s">
        <v>145</v>
      </c>
      <c r="G5" s="9" t="s">
        <v>146</v>
      </c>
      <c r="H5" s="10" t="s">
        <v>147</v>
      </c>
    </row>
    <row r="6" spans="1:8" ht="81.75" thickBot="1" thickTop="1">
      <c r="A6" s="156"/>
      <c r="B6" s="157"/>
      <c r="C6" s="157"/>
      <c r="D6" s="157"/>
      <c r="E6" s="25" t="s">
        <v>148</v>
      </c>
      <c r="F6" s="26" t="s">
        <v>158</v>
      </c>
      <c r="G6" s="26" t="s">
        <v>150</v>
      </c>
      <c r="H6" s="27" t="s">
        <v>151</v>
      </c>
    </row>
    <row r="7" spans="1:8" ht="14.25" thickBot="1" thickTop="1">
      <c r="A7" s="62"/>
      <c r="B7" s="63"/>
      <c r="C7" s="64"/>
      <c r="D7" s="63"/>
      <c r="E7" s="11"/>
      <c r="F7" s="12"/>
      <c r="G7" s="12"/>
      <c r="H7" s="13"/>
    </row>
    <row r="8" spans="1:12" ht="13.5" thickTop="1">
      <c r="A8" s="65">
        <f aca="true" t="shared" si="0" ref="A8:A39">RANK(D8,$D$8:$D$122,0)</f>
        <v>1</v>
      </c>
      <c r="B8" s="29" t="s">
        <v>77</v>
      </c>
      <c r="C8" s="30" t="s">
        <v>1</v>
      </c>
      <c r="D8" s="31">
        <f aca="true" t="shared" si="1" ref="D8:D39">SUM(E8:H8)</f>
        <v>13</v>
      </c>
      <c r="E8" s="67" t="s">
        <v>103</v>
      </c>
      <c r="F8" s="129">
        <v>8</v>
      </c>
      <c r="G8" s="15" t="str">
        <f>_xlfn.IFERROR(VLOOKUP(B8,#REF!,3,FALSE),"-")</f>
        <v>-</v>
      </c>
      <c r="H8" s="121">
        <v>5</v>
      </c>
      <c r="J8" s="24"/>
      <c r="K8" s="24"/>
      <c r="L8" s="24"/>
    </row>
    <row r="9" spans="1:12" ht="12.75">
      <c r="A9" s="68">
        <f t="shared" si="0"/>
        <v>7</v>
      </c>
      <c r="B9" s="29" t="s">
        <v>81</v>
      </c>
      <c r="C9" s="14" t="s">
        <v>1</v>
      </c>
      <c r="D9" s="31">
        <f t="shared" si="1"/>
        <v>8</v>
      </c>
      <c r="E9" s="67" t="s">
        <v>103</v>
      </c>
      <c r="F9" s="129">
        <v>4</v>
      </c>
      <c r="G9" s="15" t="str">
        <f>_xlfn.IFERROR(VLOOKUP(B9,#REF!,3,FALSE),"-")</f>
        <v>-</v>
      </c>
      <c r="H9" s="121">
        <v>4</v>
      </c>
      <c r="J9" s="24"/>
      <c r="K9" s="24"/>
      <c r="L9" s="24"/>
    </row>
    <row r="10" spans="1:12" ht="12.75">
      <c r="A10" s="68">
        <f t="shared" si="0"/>
        <v>4</v>
      </c>
      <c r="B10" s="29" t="s">
        <v>42</v>
      </c>
      <c r="C10" s="14" t="s">
        <v>187</v>
      </c>
      <c r="D10" s="31">
        <f t="shared" si="1"/>
        <v>9</v>
      </c>
      <c r="E10" s="67">
        <v>9</v>
      </c>
      <c r="F10" s="128" t="s">
        <v>103</v>
      </c>
      <c r="G10" s="15" t="str">
        <f>_xlfn.IFERROR(VLOOKUP(B10,#REF!,3,FALSE),"-")</f>
        <v>-</v>
      </c>
      <c r="H10" s="121"/>
      <c r="J10" s="24"/>
      <c r="K10" s="24"/>
      <c r="L10" s="24"/>
    </row>
    <row r="11" spans="1:12" ht="12.75">
      <c r="A11" s="68">
        <f t="shared" si="0"/>
        <v>4</v>
      </c>
      <c r="B11" s="29" t="s">
        <v>49</v>
      </c>
      <c r="C11" s="30" t="s">
        <v>2</v>
      </c>
      <c r="D11" s="31">
        <f t="shared" si="1"/>
        <v>9</v>
      </c>
      <c r="E11" s="67">
        <v>5</v>
      </c>
      <c r="F11" s="128" t="s">
        <v>103</v>
      </c>
      <c r="G11" s="15" t="str">
        <f>_xlfn.IFERROR(VLOOKUP(B11,#REF!,3,FALSE),"-")</f>
        <v>-</v>
      </c>
      <c r="H11" s="121">
        <v>4</v>
      </c>
      <c r="J11" s="24"/>
      <c r="K11" s="24"/>
      <c r="L11" s="24"/>
    </row>
    <row r="12" spans="1:12" ht="12.75">
      <c r="A12" s="68">
        <f t="shared" si="0"/>
        <v>2</v>
      </c>
      <c r="B12" s="29" t="s">
        <v>38</v>
      </c>
      <c r="C12" s="66" t="s">
        <v>106</v>
      </c>
      <c r="D12" s="31">
        <f t="shared" si="1"/>
        <v>10</v>
      </c>
      <c r="E12" s="67">
        <v>5</v>
      </c>
      <c r="F12" s="129">
        <v>5</v>
      </c>
      <c r="G12" s="15" t="str">
        <f>_xlfn.IFERROR(VLOOKUP(B12,#REF!,3,FALSE),"-")</f>
        <v>-</v>
      </c>
      <c r="H12" s="121"/>
      <c r="J12" s="24"/>
      <c r="K12" s="24"/>
      <c r="L12" s="24"/>
    </row>
    <row r="13" spans="1:12" ht="12.75">
      <c r="A13" s="68">
        <f t="shared" si="0"/>
        <v>9</v>
      </c>
      <c r="B13" s="29" t="s">
        <v>129</v>
      </c>
      <c r="C13" s="66" t="s">
        <v>106</v>
      </c>
      <c r="D13" s="31">
        <f t="shared" si="1"/>
        <v>7</v>
      </c>
      <c r="E13" s="67">
        <v>3</v>
      </c>
      <c r="F13" s="128">
        <v>2</v>
      </c>
      <c r="G13" s="15" t="str">
        <f>_xlfn.IFERROR(VLOOKUP(B13,#REF!,3,FALSE),"-")</f>
        <v>-</v>
      </c>
      <c r="H13" s="121">
        <v>2</v>
      </c>
      <c r="J13" s="24"/>
      <c r="K13" s="24"/>
      <c r="L13" s="24"/>
    </row>
    <row r="14" spans="1:12" ht="12.75">
      <c r="A14" s="68">
        <f t="shared" si="0"/>
        <v>2</v>
      </c>
      <c r="B14" s="29" t="s">
        <v>54</v>
      </c>
      <c r="C14" s="30" t="s">
        <v>2</v>
      </c>
      <c r="D14" s="31">
        <f t="shared" si="1"/>
        <v>10</v>
      </c>
      <c r="E14" s="67">
        <v>4</v>
      </c>
      <c r="F14" s="129">
        <v>6</v>
      </c>
      <c r="G14" s="15" t="str">
        <f>_xlfn.IFERROR(VLOOKUP(B14,#REF!,3,FALSE),"-")</f>
        <v>-</v>
      </c>
      <c r="H14" s="121"/>
      <c r="J14" s="24"/>
      <c r="K14" s="24"/>
      <c r="L14" s="24"/>
    </row>
    <row r="15" spans="1:12" ht="12.75">
      <c r="A15" s="68">
        <f t="shared" si="0"/>
        <v>4</v>
      </c>
      <c r="B15" s="29" t="s">
        <v>127</v>
      </c>
      <c r="C15" s="14" t="s">
        <v>1</v>
      </c>
      <c r="D15" s="31">
        <f t="shared" si="1"/>
        <v>9</v>
      </c>
      <c r="E15" s="67">
        <v>6</v>
      </c>
      <c r="F15" s="129">
        <v>0</v>
      </c>
      <c r="G15" s="15" t="str">
        <f>_xlfn.IFERROR(VLOOKUP(B15,#REF!,3,FALSE),"-")</f>
        <v>-</v>
      </c>
      <c r="H15" s="121">
        <v>3</v>
      </c>
      <c r="J15" s="24"/>
      <c r="K15" s="24"/>
      <c r="L15" s="24"/>
    </row>
    <row r="16" spans="1:12" ht="12.75">
      <c r="A16" s="68">
        <f t="shared" si="0"/>
        <v>12</v>
      </c>
      <c r="B16" s="29" t="s">
        <v>93</v>
      </c>
      <c r="C16" s="30" t="s">
        <v>107</v>
      </c>
      <c r="D16" s="31">
        <f t="shared" si="1"/>
        <v>5</v>
      </c>
      <c r="E16" s="67" t="s">
        <v>103</v>
      </c>
      <c r="F16" s="129">
        <v>3</v>
      </c>
      <c r="G16" s="15" t="str">
        <f>_xlfn.IFERROR(VLOOKUP(B16,#REF!,3,FALSE),"-")</f>
        <v>-</v>
      </c>
      <c r="H16" s="121">
        <v>2</v>
      </c>
      <c r="J16" s="24"/>
      <c r="K16" s="24"/>
      <c r="L16" s="24"/>
    </row>
    <row r="17" spans="1:12" ht="12.75">
      <c r="A17" s="68">
        <f t="shared" si="0"/>
        <v>11</v>
      </c>
      <c r="B17" s="29" t="s">
        <v>170</v>
      </c>
      <c r="C17" s="30" t="s">
        <v>2</v>
      </c>
      <c r="D17" s="31">
        <f t="shared" si="1"/>
        <v>6</v>
      </c>
      <c r="E17" s="67">
        <v>2</v>
      </c>
      <c r="F17" s="129">
        <v>4</v>
      </c>
      <c r="G17" s="15" t="str">
        <f>_xlfn.IFERROR(VLOOKUP(B17,#REF!,3,FALSE),"-")</f>
        <v>-</v>
      </c>
      <c r="H17" s="121"/>
      <c r="J17" s="24"/>
      <c r="K17" s="24"/>
      <c r="L17" s="24"/>
    </row>
    <row r="18" spans="1:12" ht="12.75">
      <c r="A18" s="68">
        <f t="shared" si="0"/>
        <v>7</v>
      </c>
      <c r="B18" s="38" t="s">
        <v>118</v>
      </c>
      <c r="C18" s="66" t="s">
        <v>106</v>
      </c>
      <c r="D18" s="31">
        <f t="shared" si="1"/>
        <v>8</v>
      </c>
      <c r="E18" s="67">
        <v>7</v>
      </c>
      <c r="F18" s="129">
        <v>1</v>
      </c>
      <c r="G18" s="15" t="str">
        <f>_xlfn.IFERROR(VLOOKUP(B18,#REF!,3,FALSE),"-")</f>
        <v>-</v>
      </c>
      <c r="H18" s="121"/>
      <c r="J18" s="24"/>
      <c r="K18" s="24"/>
      <c r="L18" s="24"/>
    </row>
    <row r="19" spans="1:12" ht="12.75">
      <c r="A19" s="34">
        <f t="shared" si="0"/>
        <v>9</v>
      </c>
      <c r="B19" s="29" t="s">
        <v>119</v>
      </c>
      <c r="C19" s="66" t="s">
        <v>106</v>
      </c>
      <c r="D19" s="31">
        <f t="shared" si="1"/>
        <v>7</v>
      </c>
      <c r="E19" s="67">
        <v>7</v>
      </c>
      <c r="F19" s="128" t="s">
        <v>103</v>
      </c>
      <c r="G19" s="15" t="str">
        <f>_xlfn.IFERROR(VLOOKUP(B19,#REF!,3,FALSE),"-")</f>
        <v>-</v>
      </c>
      <c r="H19" s="121"/>
      <c r="J19" s="24"/>
      <c r="K19" s="24"/>
      <c r="L19" s="24"/>
    </row>
    <row r="20" spans="1:12" ht="12.75">
      <c r="A20" s="68">
        <f t="shared" si="0"/>
        <v>25</v>
      </c>
      <c r="B20" s="29" t="s">
        <v>53</v>
      </c>
      <c r="C20" s="14" t="s">
        <v>2</v>
      </c>
      <c r="D20" s="31">
        <f t="shared" si="1"/>
        <v>3</v>
      </c>
      <c r="E20" s="67">
        <v>2</v>
      </c>
      <c r="F20" s="129">
        <v>1</v>
      </c>
      <c r="G20" s="15" t="str">
        <f>_xlfn.IFERROR(VLOOKUP(B20,#REF!,3,FALSE),"-")</f>
        <v>-</v>
      </c>
      <c r="H20" s="121"/>
      <c r="J20" s="24"/>
      <c r="K20" s="24"/>
      <c r="L20" s="24"/>
    </row>
    <row r="21" spans="1:12" ht="12.75">
      <c r="A21" s="68">
        <f t="shared" si="0"/>
        <v>12</v>
      </c>
      <c r="B21" s="29" t="s">
        <v>43</v>
      </c>
      <c r="C21" s="30" t="s">
        <v>187</v>
      </c>
      <c r="D21" s="31">
        <f t="shared" si="1"/>
        <v>5</v>
      </c>
      <c r="E21" s="67">
        <v>5</v>
      </c>
      <c r="F21" s="128" t="s">
        <v>103</v>
      </c>
      <c r="G21" s="15" t="str">
        <f>_xlfn.IFERROR(VLOOKUP(B21,#REF!,3,FALSE),"-")</f>
        <v>-</v>
      </c>
      <c r="H21" s="121"/>
      <c r="J21" s="24"/>
      <c r="K21" s="24"/>
      <c r="L21" s="24"/>
    </row>
    <row r="22" spans="1:12" ht="12.75">
      <c r="A22" s="68">
        <f t="shared" si="0"/>
        <v>18</v>
      </c>
      <c r="B22" s="29" t="s">
        <v>44</v>
      </c>
      <c r="C22" s="30" t="s">
        <v>187</v>
      </c>
      <c r="D22" s="31">
        <f t="shared" si="1"/>
        <v>4</v>
      </c>
      <c r="E22" s="67">
        <v>3</v>
      </c>
      <c r="F22" s="129">
        <v>1</v>
      </c>
      <c r="G22" s="15" t="str">
        <f>_xlfn.IFERROR(VLOOKUP(B22,#REF!,3,FALSE),"-")</f>
        <v>-</v>
      </c>
      <c r="H22" s="121"/>
      <c r="J22" s="24"/>
      <c r="K22" s="24"/>
      <c r="L22" s="24"/>
    </row>
    <row r="23" spans="1:12" ht="12.75">
      <c r="A23" s="68">
        <f t="shared" si="0"/>
        <v>12</v>
      </c>
      <c r="B23" s="29" t="s">
        <v>188</v>
      </c>
      <c r="C23" s="30" t="s">
        <v>189</v>
      </c>
      <c r="D23" s="31">
        <f t="shared" si="1"/>
        <v>5</v>
      </c>
      <c r="E23" s="67">
        <v>5</v>
      </c>
      <c r="F23" s="128" t="s">
        <v>103</v>
      </c>
      <c r="G23" s="15" t="str">
        <f>_xlfn.IFERROR(VLOOKUP(B23,#REF!,3,FALSE),"-")</f>
        <v>-</v>
      </c>
      <c r="H23" s="121"/>
      <c r="J23" s="24"/>
      <c r="K23" s="24"/>
      <c r="L23" s="24"/>
    </row>
    <row r="24" spans="1:12" ht="12.75">
      <c r="A24" s="68">
        <f t="shared" si="0"/>
        <v>12</v>
      </c>
      <c r="B24" s="113" t="s">
        <v>35</v>
      </c>
      <c r="C24" s="115" t="s">
        <v>7</v>
      </c>
      <c r="D24" s="31">
        <f t="shared" si="1"/>
        <v>5</v>
      </c>
      <c r="E24" s="67" t="s">
        <v>103</v>
      </c>
      <c r="F24" s="129"/>
      <c r="G24" s="130">
        <v>2</v>
      </c>
      <c r="H24" s="121">
        <v>3</v>
      </c>
      <c r="J24" s="24"/>
      <c r="K24" s="24"/>
      <c r="L24" s="24"/>
    </row>
    <row r="25" spans="1:12" ht="12.75">
      <c r="A25" s="68">
        <f t="shared" si="0"/>
        <v>12</v>
      </c>
      <c r="B25" s="29" t="s">
        <v>121</v>
      </c>
      <c r="C25" s="39" t="s">
        <v>187</v>
      </c>
      <c r="D25" s="31">
        <f t="shared" si="1"/>
        <v>5</v>
      </c>
      <c r="E25" s="67">
        <v>2</v>
      </c>
      <c r="F25" s="128">
        <v>2</v>
      </c>
      <c r="G25" s="15" t="str">
        <f>_xlfn.IFERROR(VLOOKUP(B25,#REF!,3,FALSE),"-")</f>
        <v>-</v>
      </c>
      <c r="H25" s="121">
        <v>1</v>
      </c>
      <c r="J25" s="24"/>
      <c r="K25" s="24"/>
      <c r="L25" s="24"/>
    </row>
    <row r="26" spans="1:12" ht="12.75">
      <c r="A26" s="68">
        <f t="shared" si="0"/>
        <v>12</v>
      </c>
      <c r="B26" s="29" t="s">
        <v>173</v>
      </c>
      <c r="C26" s="30" t="s">
        <v>2</v>
      </c>
      <c r="D26" s="31">
        <f t="shared" si="1"/>
        <v>5</v>
      </c>
      <c r="E26" s="67">
        <v>4</v>
      </c>
      <c r="F26" s="129">
        <v>1</v>
      </c>
      <c r="G26" s="15" t="str">
        <f>_xlfn.IFERROR(VLOOKUP(B26,#REF!,3,FALSE),"-")</f>
        <v>-</v>
      </c>
      <c r="H26" s="121"/>
      <c r="J26" s="24"/>
      <c r="K26" s="24"/>
      <c r="L26" s="24"/>
    </row>
    <row r="27" spans="1:12" ht="12.75">
      <c r="A27" s="68">
        <f t="shared" si="0"/>
        <v>18</v>
      </c>
      <c r="B27" s="29" t="s">
        <v>190</v>
      </c>
      <c r="C27" s="30" t="s">
        <v>189</v>
      </c>
      <c r="D27" s="31">
        <f t="shared" si="1"/>
        <v>4</v>
      </c>
      <c r="E27" s="67">
        <v>4</v>
      </c>
      <c r="F27" s="128" t="s">
        <v>103</v>
      </c>
      <c r="G27" s="15" t="str">
        <f>_xlfn.IFERROR(VLOOKUP(B27,#REF!,3,FALSE),"-")</f>
        <v>-</v>
      </c>
      <c r="H27" s="121"/>
      <c r="J27" s="24"/>
      <c r="K27" s="24"/>
      <c r="L27" s="24"/>
    </row>
    <row r="28" spans="1:12" ht="12.75">
      <c r="A28" s="68">
        <f t="shared" si="0"/>
        <v>18</v>
      </c>
      <c r="B28" s="29" t="s">
        <v>41</v>
      </c>
      <c r="C28" s="66" t="s">
        <v>106</v>
      </c>
      <c r="D28" s="31">
        <f t="shared" si="1"/>
        <v>4</v>
      </c>
      <c r="E28" s="67">
        <v>0</v>
      </c>
      <c r="F28" s="129">
        <v>4</v>
      </c>
      <c r="G28" s="15" t="str">
        <f>_xlfn.IFERROR(VLOOKUP(B28,#REF!,3,FALSE),"-")</f>
        <v>-</v>
      </c>
      <c r="H28" s="121"/>
      <c r="J28" s="24"/>
      <c r="K28" s="24"/>
      <c r="L28" s="24"/>
    </row>
    <row r="29" spans="1:12" ht="12.75">
      <c r="A29" s="68">
        <f t="shared" si="0"/>
        <v>83</v>
      </c>
      <c r="B29" s="29" t="s">
        <v>98</v>
      </c>
      <c r="C29" s="138" t="s">
        <v>106</v>
      </c>
      <c r="D29" s="31">
        <f t="shared" si="1"/>
        <v>0</v>
      </c>
      <c r="E29" s="67">
        <v>0</v>
      </c>
      <c r="F29" s="129">
        <v>0</v>
      </c>
      <c r="G29" s="15" t="str">
        <f>_xlfn.IFERROR(VLOOKUP(B29,#REF!,3,FALSE),"-")</f>
        <v>-</v>
      </c>
      <c r="H29" s="121"/>
      <c r="J29" s="24"/>
      <c r="K29" s="24"/>
      <c r="L29" s="24"/>
    </row>
    <row r="30" spans="1:12" ht="12.75">
      <c r="A30" s="68">
        <f t="shared" si="0"/>
        <v>83</v>
      </c>
      <c r="B30" s="113" t="s">
        <v>97</v>
      </c>
      <c r="C30" s="115" t="s">
        <v>6</v>
      </c>
      <c r="D30" s="31">
        <f t="shared" si="1"/>
        <v>0</v>
      </c>
      <c r="E30" s="67" t="s">
        <v>103</v>
      </c>
      <c r="F30" s="129"/>
      <c r="G30" s="15" t="str">
        <f>_xlfn.IFERROR(VLOOKUP(B30,#REF!,3,FALSE),"-")</f>
        <v>-</v>
      </c>
      <c r="H30" s="121"/>
      <c r="J30" s="24"/>
      <c r="K30" s="24"/>
      <c r="L30" s="24"/>
    </row>
    <row r="31" spans="1:12" ht="12.75">
      <c r="A31" s="68">
        <f t="shared" si="0"/>
        <v>18</v>
      </c>
      <c r="B31" s="29" t="s">
        <v>134</v>
      </c>
      <c r="C31" s="30" t="s">
        <v>1</v>
      </c>
      <c r="D31" s="31">
        <f t="shared" si="1"/>
        <v>4</v>
      </c>
      <c r="E31" s="67">
        <v>3</v>
      </c>
      <c r="F31" s="128">
        <v>1</v>
      </c>
      <c r="G31" s="15" t="str">
        <f>_xlfn.IFERROR(VLOOKUP(B31,#REF!,3,FALSE),"-")</f>
        <v>-</v>
      </c>
      <c r="H31" s="121"/>
      <c r="J31" s="24"/>
      <c r="K31" s="24"/>
      <c r="L31" s="24"/>
    </row>
    <row r="32" spans="1:12" ht="12.75">
      <c r="A32" s="68">
        <f t="shared" si="0"/>
        <v>25</v>
      </c>
      <c r="B32" s="29" t="s">
        <v>82</v>
      </c>
      <c r="C32" s="39" t="s">
        <v>1</v>
      </c>
      <c r="D32" s="31">
        <f t="shared" si="1"/>
        <v>3</v>
      </c>
      <c r="E32" s="67">
        <v>2</v>
      </c>
      <c r="F32" s="129">
        <v>0</v>
      </c>
      <c r="G32" s="15" t="str">
        <f>_xlfn.IFERROR(VLOOKUP(B32,#REF!,3,FALSE),"-")</f>
        <v>-</v>
      </c>
      <c r="H32" s="121">
        <v>1</v>
      </c>
      <c r="J32" s="24"/>
      <c r="K32" s="24"/>
      <c r="L32" s="24"/>
    </row>
    <row r="33" spans="1:12" ht="12.75">
      <c r="A33" s="68">
        <f t="shared" si="0"/>
        <v>18</v>
      </c>
      <c r="B33" s="29" t="s">
        <v>120</v>
      </c>
      <c r="C33" s="30" t="s">
        <v>1</v>
      </c>
      <c r="D33" s="31">
        <f t="shared" si="1"/>
        <v>4</v>
      </c>
      <c r="E33" s="67">
        <v>2</v>
      </c>
      <c r="F33" s="128">
        <v>1</v>
      </c>
      <c r="G33" s="15" t="str">
        <f>_xlfn.IFERROR(VLOOKUP(B33,#REF!,3,FALSE),"-")</f>
        <v>-</v>
      </c>
      <c r="H33" s="121">
        <v>1</v>
      </c>
      <c r="J33" s="24"/>
      <c r="K33" s="24"/>
      <c r="L33" s="24"/>
    </row>
    <row r="34" spans="1:12" ht="12.75">
      <c r="A34" s="68">
        <f t="shared" si="0"/>
        <v>18</v>
      </c>
      <c r="B34" s="113" t="s">
        <v>79</v>
      </c>
      <c r="C34" s="115" t="s">
        <v>1</v>
      </c>
      <c r="D34" s="31">
        <f t="shared" si="1"/>
        <v>4</v>
      </c>
      <c r="E34" s="67" t="s">
        <v>103</v>
      </c>
      <c r="F34" s="129"/>
      <c r="G34" s="15">
        <v>2</v>
      </c>
      <c r="H34" s="121">
        <v>2</v>
      </c>
      <c r="J34" s="24"/>
      <c r="K34" s="24"/>
      <c r="L34" s="24"/>
    </row>
    <row r="35" spans="1:12" ht="12.75">
      <c r="A35" s="68">
        <f t="shared" si="0"/>
        <v>18</v>
      </c>
      <c r="B35" s="29" t="s">
        <v>191</v>
      </c>
      <c r="C35" s="30" t="s">
        <v>192</v>
      </c>
      <c r="D35" s="31">
        <f t="shared" si="1"/>
        <v>4</v>
      </c>
      <c r="E35" s="67">
        <v>4</v>
      </c>
      <c r="F35" s="128" t="s">
        <v>103</v>
      </c>
      <c r="G35" s="15" t="str">
        <f>_xlfn.IFERROR(VLOOKUP(B35,#REF!,3,FALSE),"-")</f>
        <v>-</v>
      </c>
      <c r="H35" s="121"/>
      <c r="J35" s="24"/>
      <c r="K35" s="24"/>
      <c r="L35" s="24"/>
    </row>
    <row r="36" spans="1:12" ht="12.75">
      <c r="A36" s="68">
        <f t="shared" si="0"/>
        <v>25</v>
      </c>
      <c r="B36" s="113" t="s">
        <v>33</v>
      </c>
      <c r="C36" s="114" t="s">
        <v>7</v>
      </c>
      <c r="D36" s="31">
        <f t="shared" si="1"/>
        <v>3</v>
      </c>
      <c r="E36" s="67" t="s">
        <v>103</v>
      </c>
      <c r="F36" s="129"/>
      <c r="G36" s="130">
        <v>3</v>
      </c>
      <c r="H36" s="121"/>
      <c r="J36" s="24"/>
      <c r="K36" s="24"/>
      <c r="L36" s="24"/>
    </row>
    <row r="37" spans="1:12" ht="12.75">
      <c r="A37" s="68">
        <f t="shared" si="0"/>
        <v>25</v>
      </c>
      <c r="B37" s="113" t="s">
        <v>25</v>
      </c>
      <c r="C37" s="114" t="s">
        <v>0</v>
      </c>
      <c r="D37" s="31">
        <f t="shared" si="1"/>
        <v>3</v>
      </c>
      <c r="E37" s="67" t="s">
        <v>103</v>
      </c>
      <c r="F37" s="129"/>
      <c r="G37" s="130">
        <v>3</v>
      </c>
      <c r="H37" s="121"/>
      <c r="J37" s="24"/>
      <c r="K37" s="24"/>
      <c r="L37" s="24"/>
    </row>
    <row r="38" spans="1:12" ht="12.75">
      <c r="A38" s="68">
        <f t="shared" si="0"/>
        <v>25</v>
      </c>
      <c r="B38" s="29" t="s">
        <v>172</v>
      </c>
      <c r="C38" s="30" t="s">
        <v>1</v>
      </c>
      <c r="D38" s="31">
        <f t="shared" si="1"/>
        <v>3</v>
      </c>
      <c r="E38" s="67" t="s">
        <v>103</v>
      </c>
      <c r="F38" s="129">
        <v>3</v>
      </c>
      <c r="G38" s="15" t="str">
        <f>_xlfn.IFERROR(VLOOKUP(B38,#REF!,3,FALSE),"-")</f>
        <v>-</v>
      </c>
      <c r="H38" s="121"/>
      <c r="J38" s="24"/>
      <c r="K38" s="24"/>
      <c r="L38" s="24"/>
    </row>
    <row r="39" spans="1:12" ht="12.75">
      <c r="A39" s="68">
        <f t="shared" si="0"/>
        <v>35</v>
      </c>
      <c r="B39" s="29" t="s">
        <v>80</v>
      </c>
      <c r="C39" s="48" t="s">
        <v>1</v>
      </c>
      <c r="D39" s="31">
        <f t="shared" si="1"/>
        <v>2</v>
      </c>
      <c r="E39" s="67">
        <v>1</v>
      </c>
      <c r="F39" s="129">
        <v>1</v>
      </c>
      <c r="G39" s="15" t="str">
        <f>_xlfn.IFERROR(VLOOKUP(B39,#REF!,3,FALSE),"-")</f>
        <v>-</v>
      </c>
      <c r="H39" s="121"/>
      <c r="J39" s="24"/>
      <c r="K39" s="24"/>
      <c r="L39" s="24"/>
    </row>
    <row r="40" spans="1:8" ht="12.75">
      <c r="A40" s="68">
        <f aca="true" t="shared" si="2" ref="A40:A71">RANK(D40,$D$8:$D$122,0)</f>
        <v>35</v>
      </c>
      <c r="B40" s="29" t="s">
        <v>83</v>
      </c>
      <c r="C40" s="48" t="s">
        <v>1</v>
      </c>
      <c r="D40" s="31">
        <f aca="true" t="shared" si="3" ref="D40:D71">SUM(E40:H40)</f>
        <v>2</v>
      </c>
      <c r="E40" s="67">
        <v>1</v>
      </c>
      <c r="F40" s="129">
        <v>0</v>
      </c>
      <c r="G40" s="15" t="str">
        <f>_xlfn.IFERROR(VLOOKUP(B40,#REF!,3,FALSE),"-")</f>
        <v>-</v>
      </c>
      <c r="H40" s="121">
        <v>1</v>
      </c>
    </row>
    <row r="41" spans="1:8" ht="12.75">
      <c r="A41" s="68">
        <f t="shared" si="2"/>
        <v>25</v>
      </c>
      <c r="B41" s="29" t="s">
        <v>47</v>
      </c>
      <c r="C41" s="30" t="s">
        <v>187</v>
      </c>
      <c r="D41" s="31">
        <f t="shared" si="3"/>
        <v>3</v>
      </c>
      <c r="E41" s="67">
        <v>1</v>
      </c>
      <c r="F41" s="129">
        <v>2</v>
      </c>
      <c r="G41" s="15" t="str">
        <f>_xlfn.IFERROR(VLOOKUP(B41,#REF!,3,FALSE),"-")</f>
        <v>-</v>
      </c>
      <c r="H41" s="121"/>
    </row>
    <row r="42" spans="1:8" ht="12.75">
      <c r="A42" s="68">
        <f t="shared" si="2"/>
        <v>25</v>
      </c>
      <c r="B42" s="29" t="s">
        <v>45</v>
      </c>
      <c r="C42" s="39" t="s">
        <v>187</v>
      </c>
      <c r="D42" s="31">
        <f t="shared" si="3"/>
        <v>3</v>
      </c>
      <c r="E42" s="67">
        <v>2</v>
      </c>
      <c r="F42" s="128" t="s">
        <v>103</v>
      </c>
      <c r="G42" s="15" t="str">
        <f>_xlfn.IFERROR(VLOOKUP(B42,#REF!,3,FALSE),"-")</f>
        <v>-</v>
      </c>
      <c r="H42" s="121">
        <v>1</v>
      </c>
    </row>
    <row r="43" spans="1:8" ht="12.75">
      <c r="A43" s="68">
        <f t="shared" si="2"/>
        <v>25</v>
      </c>
      <c r="B43" s="29" t="s">
        <v>171</v>
      </c>
      <c r="C43" s="30" t="s">
        <v>2</v>
      </c>
      <c r="D43" s="31">
        <f t="shared" si="3"/>
        <v>3</v>
      </c>
      <c r="E43" s="67" t="s">
        <v>103</v>
      </c>
      <c r="F43" s="129">
        <v>3</v>
      </c>
      <c r="G43" s="15" t="str">
        <f>_xlfn.IFERROR(VLOOKUP(B43,#REF!,3,FALSE),"-")</f>
        <v>-</v>
      </c>
      <c r="H43" s="121"/>
    </row>
    <row r="44" spans="1:8" ht="12.75">
      <c r="A44" s="68">
        <f t="shared" si="2"/>
        <v>25</v>
      </c>
      <c r="B44" s="29" t="s">
        <v>37</v>
      </c>
      <c r="C44" s="30" t="s">
        <v>112</v>
      </c>
      <c r="D44" s="31">
        <f t="shared" si="3"/>
        <v>3</v>
      </c>
      <c r="E44" s="69"/>
      <c r="F44" s="129">
        <v>0</v>
      </c>
      <c r="G44" s="15" t="str">
        <f>_xlfn.IFERROR(VLOOKUP(B44,#REF!,3,FALSE),"-")</f>
        <v>-</v>
      </c>
      <c r="H44" s="121">
        <v>3</v>
      </c>
    </row>
    <row r="45" spans="1:8" ht="12.75">
      <c r="A45" s="68">
        <f t="shared" si="2"/>
        <v>25</v>
      </c>
      <c r="B45" s="29" t="s">
        <v>230</v>
      </c>
      <c r="C45" s="30" t="s">
        <v>112</v>
      </c>
      <c r="D45" s="31">
        <f t="shared" si="3"/>
        <v>3</v>
      </c>
      <c r="E45" s="67"/>
      <c r="F45" s="116"/>
      <c r="G45" s="15"/>
      <c r="H45" s="121">
        <v>3</v>
      </c>
    </row>
    <row r="46" spans="1:8" ht="12.75">
      <c r="A46" s="68">
        <f t="shared" si="2"/>
        <v>35</v>
      </c>
      <c r="B46" s="29" t="s">
        <v>101</v>
      </c>
      <c r="C46" s="30" t="s">
        <v>189</v>
      </c>
      <c r="D46" s="31">
        <f t="shared" si="3"/>
        <v>2</v>
      </c>
      <c r="E46" s="67">
        <v>2</v>
      </c>
      <c r="F46" s="128" t="s">
        <v>103</v>
      </c>
      <c r="G46" s="15" t="str">
        <f>_xlfn.IFERROR(VLOOKUP(B46,#REF!,3,FALSE),"-")</f>
        <v>-</v>
      </c>
      <c r="H46" s="121"/>
    </row>
    <row r="47" spans="1:8" ht="12.75">
      <c r="A47" s="68">
        <f t="shared" si="2"/>
        <v>35</v>
      </c>
      <c r="B47" s="29" t="s">
        <v>194</v>
      </c>
      <c r="C47" s="30" t="s">
        <v>189</v>
      </c>
      <c r="D47" s="31">
        <f t="shared" si="3"/>
        <v>2</v>
      </c>
      <c r="E47" s="67">
        <v>2</v>
      </c>
      <c r="F47" s="128" t="s">
        <v>103</v>
      </c>
      <c r="G47" s="15" t="str">
        <f>_xlfn.IFERROR(VLOOKUP(B47,#REF!,3,FALSE),"-")</f>
        <v>-</v>
      </c>
      <c r="H47" s="121"/>
    </row>
    <row r="48" spans="1:8" ht="12.75">
      <c r="A48" s="68">
        <f t="shared" si="2"/>
        <v>35</v>
      </c>
      <c r="B48" s="29" t="s">
        <v>195</v>
      </c>
      <c r="C48" s="30" t="s">
        <v>189</v>
      </c>
      <c r="D48" s="31">
        <f t="shared" si="3"/>
        <v>2</v>
      </c>
      <c r="E48" s="67">
        <v>2</v>
      </c>
      <c r="F48" s="128" t="s">
        <v>103</v>
      </c>
      <c r="G48" s="15" t="str">
        <f>_xlfn.IFERROR(VLOOKUP(B48,#REF!,3,FALSE),"-")</f>
        <v>-</v>
      </c>
      <c r="H48" s="121"/>
    </row>
    <row r="49" spans="1:8" ht="12.75">
      <c r="A49" s="68">
        <f t="shared" si="2"/>
        <v>35</v>
      </c>
      <c r="B49" s="29" t="s">
        <v>197</v>
      </c>
      <c r="C49" s="30" t="s">
        <v>189</v>
      </c>
      <c r="D49" s="31">
        <f t="shared" si="3"/>
        <v>2</v>
      </c>
      <c r="E49" s="67">
        <v>2</v>
      </c>
      <c r="F49" s="128" t="s">
        <v>103</v>
      </c>
      <c r="G49" s="15" t="str">
        <f>_xlfn.IFERROR(VLOOKUP(B49,#REF!,3,FALSE),"-")</f>
        <v>-</v>
      </c>
      <c r="H49" s="121"/>
    </row>
    <row r="50" spans="1:8" ht="12.75">
      <c r="A50" s="68">
        <f t="shared" si="2"/>
        <v>35</v>
      </c>
      <c r="B50" s="29" t="s">
        <v>198</v>
      </c>
      <c r="C50" s="29" t="s">
        <v>189</v>
      </c>
      <c r="D50" s="31">
        <f t="shared" si="3"/>
        <v>2</v>
      </c>
      <c r="E50" s="67">
        <v>2</v>
      </c>
      <c r="F50" s="128" t="s">
        <v>103</v>
      </c>
      <c r="G50" s="15" t="str">
        <f>_xlfn.IFERROR(VLOOKUP(B50,#REF!,3,FALSE),"-")</f>
        <v>-</v>
      </c>
      <c r="H50" s="121"/>
    </row>
    <row r="51" spans="1:8" ht="12.75">
      <c r="A51" s="68">
        <f t="shared" si="2"/>
        <v>35</v>
      </c>
      <c r="B51" s="29" t="s">
        <v>196</v>
      </c>
      <c r="C51" s="48" t="s">
        <v>1</v>
      </c>
      <c r="D51" s="31">
        <f t="shared" si="3"/>
        <v>2</v>
      </c>
      <c r="E51" s="67">
        <v>2</v>
      </c>
      <c r="F51" s="128" t="s">
        <v>103</v>
      </c>
      <c r="G51" s="15" t="str">
        <f>_xlfn.IFERROR(VLOOKUP(B51,#REF!,3,FALSE),"-")</f>
        <v>-</v>
      </c>
      <c r="H51" s="121"/>
    </row>
    <row r="52" spans="1:8" ht="12.75">
      <c r="A52" s="68">
        <f t="shared" si="2"/>
        <v>35</v>
      </c>
      <c r="B52" s="29" t="s">
        <v>193</v>
      </c>
      <c r="C52" s="30" t="s">
        <v>187</v>
      </c>
      <c r="D52" s="31">
        <f t="shared" si="3"/>
        <v>2</v>
      </c>
      <c r="E52" s="67">
        <v>2</v>
      </c>
      <c r="F52" s="128" t="s">
        <v>103</v>
      </c>
      <c r="G52" s="15" t="str">
        <f>_xlfn.IFERROR(VLOOKUP(B52,#REF!,3,FALSE),"-")</f>
        <v>-</v>
      </c>
      <c r="H52" s="121"/>
    </row>
    <row r="53" spans="1:8" ht="12.75">
      <c r="A53" s="68">
        <f t="shared" si="2"/>
        <v>35</v>
      </c>
      <c r="B53" s="29" t="s">
        <v>137</v>
      </c>
      <c r="C53" s="14" t="s">
        <v>187</v>
      </c>
      <c r="D53" s="31">
        <f t="shared" si="3"/>
        <v>2</v>
      </c>
      <c r="E53" s="67">
        <v>1</v>
      </c>
      <c r="F53" s="128">
        <v>1</v>
      </c>
      <c r="G53" s="15" t="str">
        <f>_xlfn.IFERROR(VLOOKUP(B53,#REF!,3,FALSE),"-")</f>
        <v>-</v>
      </c>
      <c r="H53" s="121"/>
    </row>
    <row r="54" spans="1:8" ht="12.75">
      <c r="A54" s="68">
        <f t="shared" si="2"/>
        <v>35</v>
      </c>
      <c r="B54" s="113" t="s">
        <v>86</v>
      </c>
      <c r="C54" s="114" t="s">
        <v>2</v>
      </c>
      <c r="D54" s="31">
        <f t="shared" si="3"/>
        <v>2</v>
      </c>
      <c r="E54" s="67"/>
      <c r="F54" s="116"/>
      <c r="G54" s="130">
        <v>2</v>
      </c>
      <c r="H54" s="121"/>
    </row>
    <row r="55" spans="1:8" ht="12.75">
      <c r="A55" s="68">
        <f t="shared" si="2"/>
        <v>35</v>
      </c>
      <c r="B55" s="113" t="s">
        <v>50</v>
      </c>
      <c r="C55" s="114" t="s">
        <v>2</v>
      </c>
      <c r="D55" s="31">
        <f t="shared" si="3"/>
        <v>2</v>
      </c>
      <c r="E55" s="67"/>
      <c r="F55" s="116"/>
      <c r="G55" s="130">
        <v>1</v>
      </c>
      <c r="H55" s="121">
        <v>1</v>
      </c>
    </row>
    <row r="56" spans="1:8" ht="12.75">
      <c r="A56" s="68">
        <f t="shared" si="2"/>
        <v>35</v>
      </c>
      <c r="B56" s="113" t="s">
        <v>84</v>
      </c>
      <c r="C56" s="114" t="s">
        <v>2</v>
      </c>
      <c r="D56" s="31">
        <f t="shared" si="3"/>
        <v>2</v>
      </c>
      <c r="E56" s="67"/>
      <c r="F56" s="116"/>
      <c r="G56" s="130">
        <v>1</v>
      </c>
      <c r="H56" s="121">
        <v>1</v>
      </c>
    </row>
    <row r="57" spans="1:8" ht="12.75">
      <c r="A57" s="68">
        <f t="shared" si="2"/>
        <v>35</v>
      </c>
      <c r="B57" s="29" t="s">
        <v>114</v>
      </c>
      <c r="C57" s="14" t="s">
        <v>112</v>
      </c>
      <c r="D57" s="31">
        <f t="shared" si="3"/>
        <v>2</v>
      </c>
      <c r="E57" s="69"/>
      <c r="F57" s="129">
        <v>0</v>
      </c>
      <c r="G57" s="15" t="str">
        <f>_xlfn.IFERROR(VLOOKUP(B57,#REF!,3,FALSE),"-")</f>
        <v>-</v>
      </c>
      <c r="H57" s="121">
        <v>2</v>
      </c>
    </row>
    <row r="58" spans="1:8" ht="12.75">
      <c r="A58" s="68">
        <f t="shared" si="2"/>
        <v>35</v>
      </c>
      <c r="B58" s="29" t="s">
        <v>36</v>
      </c>
      <c r="C58" s="30" t="s">
        <v>112</v>
      </c>
      <c r="D58" s="31">
        <f t="shared" si="3"/>
        <v>2</v>
      </c>
      <c r="E58" s="69"/>
      <c r="F58" s="129">
        <v>0</v>
      </c>
      <c r="G58" s="15" t="str">
        <f>_xlfn.IFERROR(VLOOKUP(B58,#REF!,3,FALSE),"-")</f>
        <v>-</v>
      </c>
      <c r="H58" s="121">
        <v>2</v>
      </c>
    </row>
    <row r="59" spans="1:8" ht="12.75">
      <c r="A59" s="68">
        <f t="shared" si="2"/>
        <v>35</v>
      </c>
      <c r="B59" s="29" t="s">
        <v>227</v>
      </c>
      <c r="C59" s="30" t="s">
        <v>112</v>
      </c>
      <c r="D59" s="31">
        <f t="shared" si="3"/>
        <v>2</v>
      </c>
      <c r="E59" s="67"/>
      <c r="F59" s="116"/>
      <c r="G59" s="15"/>
      <c r="H59" s="121">
        <v>2</v>
      </c>
    </row>
    <row r="60" spans="1:8" ht="12.75">
      <c r="A60" s="68">
        <f t="shared" si="2"/>
        <v>35</v>
      </c>
      <c r="B60" s="29" t="s">
        <v>229</v>
      </c>
      <c r="C60" s="30" t="s">
        <v>112</v>
      </c>
      <c r="D60" s="31">
        <f t="shared" si="3"/>
        <v>2</v>
      </c>
      <c r="E60" s="67"/>
      <c r="F60" s="116"/>
      <c r="G60" s="15"/>
      <c r="H60" s="121">
        <v>2</v>
      </c>
    </row>
    <row r="61" spans="1:8" ht="12.75">
      <c r="A61" s="68">
        <f t="shared" si="2"/>
        <v>52</v>
      </c>
      <c r="B61" s="29" t="s">
        <v>200</v>
      </c>
      <c r="C61" s="30" t="s">
        <v>189</v>
      </c>
      <c r="D61" s="31">
        <f t="shared" si="3"/>
        <v>1</v>
      </c>
      <c r="E61" s="67">
        <v>1</v>
      </c>
      <c r="F61" s="128" t="s">
        <v>103</v>
      </c>
      <c r="G61" s="15" t="str">
        <f>_xlfn.IFERROR(VLOOKUP(B61,#REF!,3,FALSE),"-")</f>
        <v>-</v>
      </c>
      <c r="H61" s="121"/>
    </row>
    <row r="62" spans="1:8" ht="12.75">
      <c r="A62" s="68">
        <f t="shared" si="2"/>
        <v>52</v>
      </c>
      <c r="B62" s="29" t="s">
        <v>201</v>
      </c>
      <c r="C62" s="30" t="s">
        <v>189</v>
      </c>
      <c r="D62" s="31">
        <f t="shared" si="3"/>
        <v>1</v>
      </c>
      <c r="E62" s="67">
        <v>1</v>
      </c>
      <c r="F62" s="128" t="s">
        <v>103</v>
      </c>
      <c r="G62" s="15" t="str">
        <f>_xlfn.IFERROR(VLOOKUP(B62,#REF!,3,FALSE),"-")</f>
        <v>-</v>
      </c>
      <c r="H62" s="121"/>
    </row>
    <row r="63" spans="1:8" ht="12.75">
      <c r="A63" s="68">
        <f t="shared" si="2"/>
        <v>52</v>
      </c>
      <c r="B63" s="29" t="s">
        <v>204</v>
      </c>
      <c r="C63" s="30" t="s">
        <v>189</v>
      </c>
      <c r="D63" s="31">
        <f t="shared" si="3"/>
        <v>1</v>
      </c>
      <c r="E63" s="67">
        <v>1</v>
      </c>
      <c r="F63" s="128" t="s">
        <v>103</v>
      </c>
      <c r="G63" s="15" t="str">
        <f>_xlfn.IFERROR(VLOOKUP(B63,#REF!,3,FALSE),"-")</f>
        <v>-</v>
      </c>
      <c r="H63" s="121"/>
    </row>
    <row r="64" spans="1:8" ht="12.75">
      <c r="A64" s="68">
        <f t="shared" si="2"/>
        <v>52</v>
      </c>
      <c r="B64" s="113" t="s">
        <v>34</v>
      </c>
      <c r="C64" s="115" t="s">
        <v>7</v>
      </c>
      <c r="D64" s="31">
        <f t="shared" si="3"/>
        <v>1</v>
      </c>
      <c r="E64" s="67" t="s">
        <v>103</v>
      </c>
      <c r="F64" s="129"/>
      <c r="G64" s="130">
        <v>1</v>
      </c>
      <c r="H64" s="121"/>
    </row>
    <row r="65" spans="1:8" ht="12.75">
      <c r="A65" s="68">
        <f t="shared" si="2"/>
        <v>52</v>
      </c>
      <c r="B65" s="29" t="s">
        <v>131</v>
      </c>
      <c r="C65" s="30" t="s">
        <v>106</v>
      </c>
      <c r="D65" s="31">
        <f t="shared" si="3"/>
        <v>1</v>
      </c>
      <c r="E65" s="67" t="s">
        <v>103</v>
      </c>
      <c r="F65" s="128">
        <v>1</v>
      </c>
      <c r="G65" s="15" t="str">
        <f>_xlfn.IFERROR(VLOOKUP(B65,#REF!,3,FALSE),"-")</f>
        <v>-</v>
      </c>
      <c r="H65" s="121"/>
    </row>
    <row r="66" spans="1:8" ht="12.75">
      <c r="A66" s="68">
        <f t="shared" si="2"/>
        <v>52</v>
      </c>
      <c r="B66" s="29" t="s">
        <v>136</v>
      </c>
      <c r="C66" s="30" t="s">
        <v>106</v>
      </c>
      <c r="D66" s="31">
        <f t="shared" si="3"/>
        <v>1</v>
      </c>
      <c r="E66" s="67" t="s">
        <v>103</v>
      </c>
      <c r="F66" s="128">
        <v>1</v>
      </c>
      <c r="G66" s="15" t="str">
        <f>_xlfn.IFERROR(VLOOKUP(B66,#REF!,3,FALSE),"-")</f>
        <v>-</v>
      </c>
      <c r="H66" s="121"/>
    </row>
    <row r="67" spans="1:8" ht="12.75">
      <c r="A67" s="68">
        <f t="shared" si="2"/>
        <v>52</v>
      </c>
      <c r="B67" s="29" t="s">
        <v>130</v>
      </c>
      <c r="C67" s="66" t="s">
        <v>106</v>
      </c>
      <c r="D67" s="31">
        <f t="shared" si="3"/>
        <v>1</v>
      </c>
      <c r="E67" s="67">
        <v>1</v>
      </c>
      <c r="F67" s="129">
        <v>0</v>
      </c>
      <c r="G67" s="15" t="str">
        <f>_xlfn.IFERROR(VLOOKUP(B67,#REF!,3,FALSE),"-")</f>
        <v>-</v>
      </c>
      <c r="H67" s="121"/>
    </row>
    <row r="68" spans="1:8" ht="12.75">
      <c r="A68" s="68">
        <f t="shared" si="2"/>
        <v>52</v>
      </c>
      <c r="B68" s="29" t="s">
        <v>40</v>
      </c>
      <c r="C68" s="66" t="s">
        <v>106</v>
      </c>
      <c r="D68" s="31">
        <f t="shared" si="3"/>
        <v>1</v>
      </c>
      <c r="E68" s="67">
        <v>1</v>
      </c>
      <c r="F68" s="128" t="s">
        <v>103</v>
      </c>
      <c r="G68" s="15" t="str">
        <f>_xlfn.IFERROR(VLOOKUP(B68,#REF!,3,FALSE),"-")</f>
        <v>-</v>
      </c>
      <c r="H68" s="121"/>
    </row>
    <row r="69" spans="1:8" ht="12.75">
      <c r="A69" s="68">
        <f t="shared" si="2"/>
        <v>52</v>
      </c>
      <c r="B69" s="29" t="s">
        <v>39</v>
      </c>
      <c r="C69" s="66" t="s">
        <v>106</v>
      </c>
      <c r="D69" s="31">
        <f t="shared" si="3"/>
        <v>1</v>
      </c>
      <c r="E69" s="67">
        <v>1</v>
      </c>
      <c r="F69" s="128" t="s">
        <v>103</v>
      </c>
      <c r="G69" s="15" t="str">
        <f>_xlfn.IFERROR(VLOOKUP(B69,#REF!,3,FALSE),"-")</f>
        <v>-</v>
      </c>
      <c r="H69" s="121"/>
    </row>
    <row r="70" spans="1:8" ht="12.75">
      <c r="A70" s="68">
        <f t="shared" si="2"/>
        <v>52</v>
      </c>
      <c r="B70" s="29" t="s">
        <v>95</v>
      </c>
      <c r="C70" s="66" t="s">
        <v>106</v>
      </c>
      <c r="D70" s="31">
        <f t="shared" si="3"/>
        <v>1</v>
      </c>
      <c r="E70" s="67">
        <v>0</v>
      </c>
      <c r="F70" s="129">
        <v>1</v>
      </c>
      <c r="G70" s="15" t="str">
        <f>_xlfn.IFERROR(VLOOKUP(B70,#REF!,3,FALSE),"-")</f>
        <v>-</v>
      </c>
      <c r="H70" s="121"/>
    </row>
    <row r="71" spans="1:8" ht="12.75">
      <c r="A71" s="68">
        <f t="shared" si="2"/>
        <v>52</v>
      </c>
      <c r="B71" s="113" t="s">
        <v>29</v>
      </c>
      <c r="C71" s="115" t="s">
        <v>0</v>
      </c>
      <c r="D71" s="31">
        <f t="shared" si="3"/>
        <v>1</v>
      </c>
      <c r="E71" s="67" t="s">
        <v>103</v>
      </c>
      <c r="F71" s="129"/>
      <c r="G71" s="130">
        <v>1</v>
      </c>
      <c r="H71" s="121"/>
    </row>
    <row r="72" spans="1:8" ht="12.75">
      <c r="A72" s="68">
        <f aca="true" t="shared" si="4" ref="A72:A103">RANK(D72,$D$8:$D$122,0)</f>
        <v>52</v>
      </c>
      <c r="B72" s="113" t="s">
        <v>75</v>
      </c>
      <c r="C72" s="115" t="s">
        <v>0</v>
      </c>
      <c r="D72" s="31">
        <f aca="true" t="shared" si="5" ref="D72:D103">SUM(E72:H72)</f>
        <v>1</v>
      </c>
      <c r="E72" s="67" t="s">
        <v>103</v>
      </c>
      <c r="F72" s="129"/>
      <c r="G72" s="130">
        <v>1</v>
      </c>
      <c r="H72" s="121"/>
    </row>
    <row r="73" spans="1:8" ht="12.75">
      <c r="A73" s="68">
        <f t="shared" si="4"/>
        <v>52</v>
      </c>
      <c r="B73" s="113" t="s">
        <v>24</v>
      </c>
      <c r="C73" s="115" t="s">
        <v>0</v>
      </c>
      <c r="D73" s="31">
        <f t="shared" si="5"/>
        <v>1</v>
      </c>
      <c r="E73" s="67"/>
      <c r="F73" s="116"/>
      <c r="G73" s="130">
        <v>1</v>
      </c>
      <c r="H73" s="121"/>
    </row>
    <row r="74" spans="1:8" ht="12.75">
      <c r="A74" s="68">
        <f t="shared" si="4"/>
        <v>52</v>
      </c>
      <c r="B74" s="29" t="s">
        <v>202</v>
      </c>
      <c r="C74" s="30" t="s">
        <v>3</v>
      </c>
      <c r="D74" s="31">
        <f t="shared" si="5"/>
        <v>1</v>
      </c>
      <c r="E74" s="67">
        <v>1</v>
      </c>
      <c r="F74" s="128" t="s">
        <v>103</v>
      </c>
      <c r="G74" s="15" t="str">
        <f>_xlfn.IFERROR(VLOOKUP(B74,#REF!,3,FALSE),"-")</f>
        <v>-</v>
      </c>
      <c r="H74" s="121"/>
    </row>
    <row r="75" spans="1:8" ht="12.75">
      <c r="A75" s="68">
        <f t="shared" si="4"/>
        <v>52</v>
      </c>
      <c r="B75" s="29" t="s">
        <v>133</v>
      </c>
      <c r="C75" s="30" t="s">
        <v>3</v>
      </c>
      <c r="D75" s="31">
        <f t="shared" si="5"/>
        <v>1</v>
      </c>
      <c r="E75" s="67">
        <v>1</v>
      </c>
      <c r="F75" s="129">
        <v>0</v>
      </c>
      <c r="G75" s="15" t="str">
        <f>_xlfn.IFERROR(VLOOKUP(B75,#REF!,3,FALSE),"-")</f>
        <v>-</v>
      </c>
      <c r="H75" s="121"/>
    </row>
    <row r="76" spans="1:8" ht="12.75">
      <c r="A76" s="68">
        <f t="shared" si="4"/>
        <v>52</v>
      </c>
      <c r="B76" s="113" t="s">
        <v>99</v>
      </c>
      <c r="C76" s="115" t="s">
        <v>3</v>
      </c>
      <c r="D76" s="31">
        <f t="shared" si="5"/>
        <v>1</v>
      </c>
      <c r="E76" s="67"/>
      <c r="F76" s="116"/>
      <c r="G76" s="15">
        <v>1</v>
      </c>
      <c r="H76" s="121"/>
    </row>
    <row r="77" spans="1:8" ht="12.75">
      <c r="A77" s="68">
        <f t="shared" si="4"/>
        <v>52</v>
      </c>
      <c r="B77" s="29" t="s">
        <v>102</v>
      </c>
      <c r="C77" s="30" t="s">
        <v>3</v>
      </c>
      <c r="D77" s="31">
        <f t="shared" si="5"/>
        <v>1</v>
      </c>
      <c r="E77" s="67">
        <v>0</v>
      </c>
      <c r="F77" s="128" t="s">
        <v>103</v>
      </c>
      <c r="G77" s="15" t="str">
        <f>_xlfn.IFERROR(VLOOKUP(B77,#REF!,3,FALSE),"-")</f>
        <v>-</v>
      </c>
      <c r="H77" s="121">
        <v>1</v>
      </c>
    </row>
    <row r="78" spans="1:8" ht="12.75">
      <c r="A78" s="68">
        <f t="shared" si="4"/>
        <v>52</v>
      </c>
      <c r="B78" s="29" t="s">
        <v>138</v>
      </c>
      <c r="C78" s="30" t="s">
        <v>1</v>
      </c>
      <c r="D78" s="31">
        <f t="shared" si="5"/>
        <v>1</v>
      </c>
      <c r="E78" s="67" t="s">
        <v>103</v>
      </c>
      <c r="F78" s="129">
        <v>1</v>
      </c>
      <c r="G78" s="15" t="str">
        <f>_xlfn.IFERROR(VLOOKUP(B78,#REF!,3,FALSE),"-")</f>
        <v>-</v>
      </c>
      <c r="H78" s="121"/>
    </row>
    <row r="79" spans="1:8" ht="12.75">
      <c r="A79" s="68">
        <f t="shared" si="4"/>
        <v>52</v>
      </c>
      <c r="B79" s="29" t="s">
        <v>126</v>
      </c>
      <c r="C79" s="30" t="s">
        <v>1</v>
      </c>
      <c r="D79" s="31">
        <f t="shared" si="5"/>
        <v>1</v>
      </c>
      <c r="E79" s="67">
        <v>1</v>
      </c>
      <c r="F79" s="128">
        <v>0</v>
      </c>
      <c r="G79" s="15" t="str">
        <f>_xlfn.IFERROR(VLOOKUP(B79,#REF!,3,FALSE),"-")</f>
        <v>-</v>
      </c>
      <c r="H79" s="121"/>
    </row>
    <row r="80" spans="1:8" ht="12.75">
      <c r="A80" s="68">
        <f t="shared" si="4"/>
        <v>83</v>
      </c>
      <c r="B80" s="29" t="s">
        <v>78</v>
      </c>
      <c r="C80" s="30" t="s">
        <v>1</v>
      </c>
      <c r="D80" s="31">
        <f t="shared" si="5"/>
        <v>0</v>
      </c>
      <c r="E80" s="67">
        <v>0</v>
      </c>
      <c r="F80" s="129">
        <v>0</v>
      </c>
      <c r="G80" s="15" t="str">
        <f>_xlfn.IFERROR(VLOOKUP(B80,#REF!,3,FALSE),"-")</f>
        <v>-</v>
      </c>
      <c r="H80" s="121"/>
    </row>
    <row r="81" spans="1:8" ht="12.75">
      <c r="A81" s="68">
        <f t="shared" si="4"/>
        <v>52</v>
      </c>
      <c r="B81" s="113" t="s">
        <v>32</v>
      </c>
      <c r="C81" s="115" t="s">
        <v>1</v>
      </c>
      <c r="D81" s="31">
        <f t="shared" si="5"/>
        <v>1</v>
      </c>
      <c r="E81" s="67"/>
      <c r="F81" s="116"/>
      <c r="G81" s="130">
        <v>1</v>
      </c>
      <c r="H81" s="121"/>
    </row>
    <row r="82" spans="1:8" ht="12.75">
      <c r="A82" s="68">
        <f t="shared" si="4"/>
        <v>52</v>
      </c>
      <c r="B82" s="29" t="s">
        <v>199</v>
      </c>
      <c r="C82" s="30" t="s">
        <v>187</v>
      </c>
      <c r="D82" s="31">
        <f t="shared" si="5"/>
        <v>1</v>
      </c>
      <c r="E82" s="67">
        <v>1</v>
      </c>
      <c r="F82" s="128" t="s">
        <v>103</v>
      </c>
      <c r="G82" s="15" t="str">
        <f>_xlfn.IFERROR(VLOOKUP(B82,#REF!,3,FALSE),"-")</f>
        <v>-</v>
      </c>
      <c r="H82" s="121"/>
    </row>
    <row r="83" spans="1:8" ht="12.75">
      <c r="A83" s="68">
        <f t="shared" si="4"/>
        <v>52</v>
      </c>
      <c r="B83" s="29" t="s">
        <v>46</v>
      </c>
      <c r="C83" s="39" t="s">
        <v>187</v>
      </c>
      <c r="D83" s="31">
        <f t="shared" si="5"/>
        <v>1</v>
      </c>
      <c r="E83" s="67">
        <v>1</v>
      </c>
      <c r="F83" s="128">
        <v>0</v>
      </c>
      <c r="G83" s="15" t="str">
        <f>_xlfn.IFERROR(VLOOKUP(B83,#REF!,3,FALSE),"-")</f>
        <v>-</v>
      </c>
      <c r="H83" s="121"/>
    </row>
    <row r="84" spans="1:8" ht="12.75">
      <c r="A84" s="68">
        <f t="shared" si="4"/>
        <v>52</v>
      </c>
      <c r="B84" s="29" t="s">
        <v>123</v>
      </c>
      <c r="C84" s="30" t="s">
        <v>187</v>
      </c>
      <c r="D84" s="31">
        <f t="shared" si="5"/>
        <v>1</v>
      </c>
      <c r="E84" s="67">
        <v>1</v>
      </c>
      <c r="F84" s="128" t="s">
        <v>103</v>
      </c>
      <c r="G84" s="15" t="str">
        <f>_xlfn.IFERROR(VLOOKUP(B84,#REF!,3,FALSE),"-")</f>
        <v>-</v>
      </c>
      <c r="H84" s="121"/>
    </row>
    <row r="85" spans="1:8" ht="12.75">
      <c r="A85" s="68">
        <f t="shared" si="4"/>
        <v>52</v>
      </c>
      <c r="B85" s="29" t="s">
        <v>52</v>
      </c>
      <c r="C85" s="30" t="s">
        <v>2</v>
      </c>
      <c r="D85" s="31">
        <f t="shared" si="5"/>
        <v>1</v>
      </c>
      <c r="E85" s="67">
        <v>1</v>
      </c>
      <c r="F85" s="129">
        <v>0</v>
      </c>
      <c r="G85" s="15" t="str">
        <f>_xlfn.IFERROR(VLOOKUP(B85,#REF!,3,FALSE),"-")</f>
        <v>-</v>
      </c>
      <c r="H85" s="121"/>
    </row>
    <row r="86" spans="1:8" ht="12.75">
      <c r="A86" s="68">
        <f t="shared" si="4"/>
        <v>52</v>
      </c>
      <c r="B86" s="113" t="s">
        <v>85</v>
      </c>
      <c r="C86" s="115" t="s">
        <v>2</v>
      </c>
      <c r="D86" s="31">
        <f t="shared" si="5"/>
        <v>1</v>
      </c>
      <c r="E86" s="67"/>
      <c r="F86" s="116"/>
      <c r="G86" s="130">
        <v>1</v>
      </c>
      <c r="H86" s="121"/>
    </row>
    <row r="87" spans="1:8" ht="12.75">
      <c r="A87" s="68">
        <f t="shared" si="4"/>
        <v>52</v>
      </c>
      <c r="B87" s="29" t="s">
        <v>174</v>
      </c>
      <c r="C87" s="30" t="s">
        <v>112</v>
      </c>
      <c r="D87" s="31">
        <f t="shared" si="5"/>
        <v>1</v>
      </c>
      <c r="E87" s="67" t="s">
        <v>103</v>
      </c>
      <c r="F87" s="129">
        <v>0</v>
      </c>
      <c r="G87" s="15" t="str">
        <f>_xlfn.IFERROR(VLOOKUP(B87,#REF!,3,FALSE),"-")</f>
        <v>-</v>
      </c>
      <c r="H87" s="121">
        <v>1</v>
      </c>
    </row>
    <row r="88" spans="1:8" ht="12.75">
      <c r="A88" s="68">
        <f t="shared" si="4"/>
        <v>52</v>
      </c>
      <c r="B88" s="29" t="s">
        <v>203</v>
      </c>
      <c r="C88" s="30" t="s">
        <v>192</v>
      </c>
      <c r="D88" s="31">
        <f t="shared" si="5"/>
        <v>1</v>
      </c>
      <c r="E88" s="67">
        <v>1</v>
      </c>
      <c r="F88" s="128" t="s">
        <v>103</v>
      </c>
      <c r="G88" s="15" t="str">
        <f>_xlfn.IFERROR(VLOOKUP(B88,#REF!,3,FALSE),"-")</f>
        <v>-</v>
      </c>
      <c r="H88" s="121"/>
    </row>
    <row r="89" spans="1:8" ht="12.75">
      <c r="A89" s="68">
        <f t="shared" si="4"/>
        <v>52</v>
      </c>
      <c r="B89" s="29" t="s">
        <v>226</v>
      </c>
      <c r="C89" s="30" t="s">
        <v>2</v>
      </c>
      <c r="D89" s="31">
        <f t="shared" si="5"/>
        <v>1</v>
      </c>
      <c r="E89" s="67"/>
      <c r="F89" s="116"/>
      <c r="G89" s="15"/>
      <c r="H89" s="121">
        <v>1</v>
      </c>
    </row>
    <row r="90" spans="1:8" ht="12.75">
      <c r="A90" s="68">
        <f t="shared" si="4"/>
        <v>52</v>
      </c>
      <c r="B90" s="29" t="s">
        <v>233</v>
      </c>
      <c r="C90" s="30" t="s">
        <v>187</v>
      </c>
      <c r="D90" s="31">
        <f t="shared" si="5"/>
        <v>1</v>
      </c>
      <c r="E90" s="67"/>
      <c r="F90" s="116"/>
      <c r="G90" s="15"/>
      <c r="H90" s="121">
        <v>1</v>
      </c>
    </row>
    <row r="91" spans="1:8" ht="12.75">
      <c r="A91" s="68">
        <f t="shared" si="4"/>
        <v>52</v>
      </c>
      <c r="B91" s="29" t="s">
        <v>16</v>
      </c>
      <c r="C91" s="30" t="s">
        <v>187</v>
      </c>
      <c r="D91" s="31">
        <f t="shared" si="5"/>
        <v>1</v>
      </c>
      <c r="E91" s="67"/>
      <c r="F91" s="116"/>
      <c r="G91" s="15"/>
      <c r="H91" s="121">
        <v>1</v>
      </c>
    </row>
    <row r="92" spans="1:8" ht="12.75">
      <c r="A92" s="68">
        <f t="shared" si="4"/>
        <v>52</v>
      </c>
      <c r="B92" s="29" t="s">
        <v>96</v>
      </c>
      <c r="C92" s="30" t="s">
        <v>106</v>
      </c>
      <c r="D92" s="31">
        <f t="shared" si="5"/>
        <v>1</v>
      </c>
      <c r="E92" s="67"/>
      <c r="F92" s="116"/>
      <c r="G92" s="15"/>
      <c r="H92" s="121">
        <v>1</v>
      </c>
    </row>
    <row r="93" spans="1:8" ht="12.75">
      <c r="A93" s="68">
        <f t="shared" si="4"/>
        <v>83</v>
      </c>
      <c r="B93" s="29" t="s">
        <v>207</v>
      </c>
      <c r="C93" s="30" t="s">
        <v>189</v>
      </c>
      <c r="D93" s="31">
        <f t="shared" si="5"/>
        <v>0</v>
      </c>
      <c r="E93" s="67">
        <v>0</v>
      </c>
      <c r="F93" s="128" t="s">
        <v>103</v>
      </c>
      <c r="G93" s="15" t="str">
        <f>_xlfn.IFERROR(VLOOKUP(B93,#REF!,3,FALSE),"-")</f>
        <v>-</v>
      </c>
      <c r="H93" s="121"/>
    </row>
    <row r="94" spans="1:8" ht="12.75">
      <c r="A94" s="68">
        <f t="shared" si="4"/>
        <v>83</v>
      </c>
      <c r="B94" s="29" t="s">
        <v>208</v>
      </c>
      <c r="C94" s="30" t="s">
        <v>189</v>
      </c>
      <c r="D94" s="31">
        <f t="shared" si="5"/>
        <v>0</v>
      </c>
      <c r="E94" s="67">
        <v>0</v>
      </c>
      <c r="F94" s="128" t="s">
        <v>103</v>
      </c>
      <c r="G94" s="15" t="str">
        <f>_xlfn.IFERROR(VLOOKUP(B94,#REF!,3,FALSE),"-")</f>
        <v>-</v>
      </c>
      <c r="H94" s="121"/>
    </row>
    <row r="95" spans="1:8" ht="12.75">
      <c r="A95" s="68">
        <f t="shared" si="4"/>
        <v>83</v>
      </c>
      <c r="B95" s="133" t="s">
        <v>124</v>
      </c>
      <c r="C95" s="139" t="s">
        <v>106</v>
      </c>
      <c r="D95" s="31">
        <f t="shared" si="5"/>
        <v>0</v>
      </c>
      <c r="E95" s="67">
        <v>0</v>
      </c>
      <c r="F95" s="129">
        <v>0</v>
      </c>
      <c r="G95" s="15" t="str">
        <f>_xlfn.IFERROR(VLOOKUP(B95,#REF!,3,FALSE),"-")</f>
        <v>-</v>
      </c>
      <c r="H95" s="121"/>
    </row>
    <row r="96" spans="1:8" ht="12.75">
      <c r="A96" s="131">
        <f t="shared" si="4"/>
        <v>83</v>
      </c>
      <c r="B96" s="6" t="s">
        <v>132</v>
      </c>
      <c r="C96" s="14" t="s">
        <v>3</v>
      </c>
      <c r="D96" s="132">
        <f t="shared" si="5"/>
        <v>0</v>
      </c>
      <c r="E96" s="67">
        <v>0</v>
      </c>
      <c r="F96" s="128" t="s">
        <v>103</v>
      </c>
      <c r="G96" s="15" t="str">
        <f>_xlfn.IFERROR(VLOOKUP(B96,#REF!,3,FALSE),"-")</f>
        <v>-</v>
      </c>
      <c r="H96" s="121"/>
    </row>
    <row r="97" spans="1:8" ht="12.75">
      <c r="A97" s="131">
        <f t="shared" si="4"/>
        <v>83</v>
      </c>
      <c r="B97" s="6" t="s">
        <v>210</v>
      </c>
      <c r="C97" s="14" t="s">
        <v>3</v>
      </c>
      <c r="D97" s="132">
        <f t="shared" si="5"/>
        <v>0</v>
      </c>
      <c r="E97" s="67">
        <v>0</v>
      </c>
      <c r="F97" s="128" t="s">
        <v>103</v>
      </c>
      <c r="G97" s="15" t="str">
        <f>_xlfn.IFERROR(VLOOKUP(B97,#REF!,3,FALSE),"-")</f>
        <v>-</v>
      </c>
      <c r="H97" s="121"/>
    </row>
    <row r="98" spans="1:8" ht="12.75">
      <c r="A98" s="131">
        <f t="shared" si="4"/>
        <v>83</v>
      </c>
      <c r="B98" s="6" t="s">
        <v>177</v>
      </c>
      <c r="C98" s="14" t="s">
        <v>3</v>
      </c>
      <c r="D98" s="132">
        <f t="shared" si="5"/>
        <v>0</v>
      </c>
      <c r="E98" s="67">
        <v>0</v>
      </c>
      <c r="F98" s="128">
        <v>0</v>
      </c>
      <c r="G98" s="15" t="str">
        <f>_xlfn.IFERROR(VLOOKUP(B98,#REF!,3,FALSE),"-")</f>
        <v>-</v>
      </c>
      <c r="H98" s="121"/>
    </row>
    <row r="99" spans="1:8" ht="12.75">
      <c r="A99" s="131">
        <f t="shared" si="4"/>
        <v>83</v>
      </c>
      <c r="B99" s="6" t="s">
        <v>73</v>
      </c>
      <c r="C99" s="14" t="s">
        <v>3</v>
      </c>
      <c r="D99" s="132">
        <f t="shared" si="5"/>
        <v>0</v>
      </c>
      <c r="E99" s="67">
        <v>0</v>
      </c>
      <c r="F99" s="128" t="s">
        <v>103</v>
      </c>
      <c r="G99" s="15" t="str">
        <f>_xlfn.IFERROR(VLOOKUP(B99,#REF!,3,FALSE),"-")</f>
        <v>-</v>
      </c>
      <c r="H99" s="121"/>
    </row>
    <row r="100" spans="1:8" ht="12.75">
      <c r="A100" s="131">
        <f t="shared" si="4"/>
        <v>83</v>
      </c>
      <c r="B100" s="6" t="s">
        <v>128</v>
      </c>
      <c r="C100" s="14" t="s">
        <v>3</v>
      </c>
      <c r="D100" s="132">
        <f t="shared" si="5"/>
        <v>0</v>
      </c>
      <c r="E100" s="67">
        <v>0</v>
      </c>
      <c r="F100" s="128" t="s">
        <v>103</v>
      </c>
      <c r="G100" s="15" t="str">
        <f>_xlfn.IFERROR(VLOOKUP(B100,#REF!,3,FALSE),"-")</f>
        <v>-</v>
      </c>
      <c r="H100" s="121"/>
    </row>
    <row r="101" spans="1:8" ht="12.75">
      <c r="A101" s="131">
        <f t="shared" si="4"/>
        <v>83</v>
      </c>
      <c r="B101" s="6" t="s">
        <v>135</v>
      </c>
      <c r="C101" s="14" t="s">
        <v>1</v>
      </c>
      <c r="D101" s="132">
        <f t="shared" si="5"/>
        <v>0</v>
      </c>
      <c r="E101" s="67">
        <v>0</v>
      </c>
      <c r="F101" s="128">
        <v>0</v>
      </c>
      <c r="G101" s="15" t="str">
        <f>_xlfn.IFERROR(VLOOKUP(B101,#REF!,3,FALSE),"-")</f>
        <v>-</v>
      </c>
      <c r="H101" s="121"/>
    </row>
    <row r="102" spans="1:8" ht="12.75">
      <c r="A102" s="131">
        <f t="shared" si="4"/>
        <v>83</v>
      </c>
      <c r="B102" s="6" t="s">
        <v>94</v>
      </c>
      <c r="C102" s="14" t="s">
        <v>107</v>
      </c>
      <c r="D102" s="132">
        <f t="shared" si="5"/>
        <v>0</v>
      </c>
      <c r="E102" s="67" t="s">
        <v>103</v>
      </c>
      <c r="F102" s="129">
        <v>0</v>
      </c>
      <c r="G102" s="15" t="str">
        <f>_xlfn.IFERROR(VLOOKUP(B102,#REF!,3,FALSE),"-")</f>
        <v>-</v>
      </c>
      <c r="H102" s="121"/>
    </row>
    <row r="103" spans="1:8" ht="12.75">
      <c r="A103" s="131">
        <f t="shared" si="4"/>
        <v>83</v>
      </c>
      <c r="B103" s="6" t="s">
        <v>48</v>
      </c>
      <c r="C103" s="14" t="s">
        <v>187</v>
      </c>
      <c r="D103" s="132">
        <f t="shared" si="5"/>
        <v>0</v>
      </c>
      <c r="E103" s="67">
        <v>0</v>
      </c>
      <c r="F103" s="129">
        <v>0</v>
      </c>
      <c r="G103" s="15" t="str">
        <f>_xlfn.IFERROR(VLOOKUP(B103,#REF!,3,FALSE),"-")</f>
        <v>-</v>
      </c>
      <c r="H103" s="121"/>
    </row>
    <row r="104" spans="1:8" ht="12.75">
      <c r="A104" s="131">
        <f aca="true" t="shared" si="6" ref="A104:A122">RANK(D104,$D$8:$D$122,0)</f>
        <v>83</v>
      </c>
      <c r="B104" s="6" t="s">
        <v>176</v>
      </c>
      <c r="C104" s="14" t="s">
        <v>2</v>
      </c>
      <c r="D104" s="132">
        <f aca="true" t="shared" si="7" ref="D104:D122">SUM(E104:H104)</f>
        <v>0</v>
      </c>
      <c r="E104" s="67" t="s">
        <v>103</v>
      </c>
      <c r="F104" s="129">
        <v>0</v>
      </c>
      <c r="G104" s="15" t="str">
        <f>_xlfn.IFERROR(VLOOKUP(B104,#REF!,3,FALSE),"-")</f>
        <v>-</v>
      </c>
      <c r="H104" s="121"/>
    </row>
    <row r="105" spans="1:8" ht="12.75">
      <c r="A105" s="131">
        <f t="shared" si="6"/>
        <v>83</v>
      </c>
      <c r="B105" s="6" t="s">
        <v>51</v>
      </c>
      <c r="C105" s="14" t="s">
        <v>2</v>
      </c>
      <c r="D105" s="132">
        <f t="shared" si="7"/>
        <v>0</v>
      </c>
      <c r="E105" s="67">
        <v>0</v>
      </c>
      <c r="F105" s="128">
        <v>0</v>
      </c>
      <c r="G105" s="15" t="str">
        <f>_xlfn.IFERROR(VLOOKUP(B105,#REF!,3,FALSE),"-")</f>
        <v>-</v>
      </c>
      <c r="H105" s="121"/>
    </row>
    <row r="106" spans="1:8" ht="12.75">
      <c r="A106" s="131">
        <f t="shared" si="6"/>
        <v>83</v>
      </c>
      <c r="B106" s="6" t="s">
        <v>175</v>
      </c>
      <c r="C106" s="14" t="s">
        <v>112</v>
      </c>
      <c r="D106" s="132">
        <f t="shared" si="7"/>
        <v>0</v>
      </c>
      <c r="E106" s="67" t="s">
        <v>103</v>
      </c>
      <c r="F106" s="128">
        <v>0</v>
      </c>
      <c r="G106" s="15" t="str">
        <f>_xlfn.IFERROR(VLOOKUP(B106,#REF!,3,FALSE),"-")</f>
        <v>-</v>
      </c>
      <c r="H106" s="121"/>
    </row>
    <row r="107" spans="1:8" ht="12.75">
      <c r="A107" s="131">
        <f t="shared" si="6"/>
        <v>83</v>
      </c>
      <c r="B107" s="6" t="s">
        <v>113</v>
      </c>
      <c r="C107" s="14" t="s">
        <v>112</v>
      </c>
      <c r="D107" s="132">
        <f t="shared" si="7"/>
        <v>0</v>
      </c>
      <c r="E107" s="69"/>
      <c r="F107" s="128">
        <v>0</v>
      </c>
      <c r="G107" s="15" t="str">
        <f>_xlfn.IFERROR(VLOOKUP(B107,#REF!,3,FALSE),"-")</f>
        <v>-</v>
      </c>
      <c r="H107" s="121"/>
    </row>
    <row r="108" spans="1:8" ht="12.75">
      <c r="A108" s="131">
        <f t="shared" si="6"/>
        <v>83</v>
      </c>
      <c r="B108" s="6" t="s">
        <v>117</v>
      </c>
      <c r="C108" s="14" t="s">
        <v>112</v>
      </c>
      <c r="D108" s="132">
        <f t="shared" si="7"/>
        <v>0</v>
      </c>
      <c r="E108" s="69"/>
      <c r="F108" s="128">
        <v>0</v>
      </c>
      <c r="G108" s="15" t="str">
        <f>_xlfn.IFERROR(VLOOKUP(B108,#REF!,3,FALSE),"-")</f>
        <v>-</v>
      </c>
      <c r="H108" s="121"/>
    </row>
    <row r="109" spans="1:8" ht="12.75">
      <c r="A109" s="131">
        <f t="shared" si="6"/>
        <v>83</v>
      </c>
      <c r="B109" s="6" t="s">
        <v>115</v>
      </c>
      <c r="C109" s="14" t="s">
        <v>112</v>
      </c>
      <c r="D109" s="132">
        <f t="shared" si="7"/>
        <v>0</v>
      </c>
      <c r="E109" s="69"/>
      <c r="F109" s="128">
        <v>0</v>
      </c>
      <c r="G109" s="15" t="str">
        <f>_xlfn.IFERROR(VLOOKUP(B109,#REF!,3,FALSE),"-")</f>
        <v>-</v>
      </c>
      <c r="H109" s="121"/>
    </row>
    <row r="110" spans="1:8" ht="12.75">
      <c r="A110" s="131">
        <f t="shared" si="6"/>
        <v>83</v>
      </c>
      <c r="B110" s="6" t="s">
        <v>205</v>
      </c>
      <c r="C110" s="14" t="s">
        <v>192</v>
      </c>
      <c r="D110" s="132">
        <f t="shared" si="7"/>
        <v>0</v>
      </c>
      <c r="E110" s="67">
        <v>0</v>
      </c>
      <c r="F110" s="128" t="s">
        <v>103</v>
      </c>
      <c r="G110" s="15" t="str">
        <f>_xlfn.IFERROR(VLOOKUP(B110,#REF!,3,FALSE),"-")</f>
        <v>-</v>
      </c>
      <c r="H110" s="121"/>
    </row>
    <row r="111" spans="1:8" ht="12.75">
      <c r="A111" s="131">
        <f t="shared" si="6"/>
        <v>83</v>
      </c>
      <c r="B111" s="6" t="s">
        <v>206</v>
      </c>
      <c r="C111" s="6" t="s">
        <v>192</v>
      </c>
      <c r="D111" s="132">
        <f t="shared" si="7"/>
        <v>0</v>
      </c>
      <c r="E111" s="67">
        <v>0</v>
      </c>
      <c r="F111" s="128" t="s">
        <v>103</v>
      </c>
      <c r="G111" s="15" t="str">
        <f>_xlfn.IFERROR(VLOOKUP(B111,#REF!,3,FALSE),"-")</f>
        <v>-</v>
      </c>
      <c r="H111" s="121"/>
    </row>
    <row r="112" spans="1:8" ht="12.75">
      <c r="A112" s="131">
        <f t="shared" si="6"/>
        <v>83</v>
      </c>
      <c r="B112" s="6" t="s">
        <v>209</v>
      </c>
      <c r="C112" s="14" t="s">
        <v>192</v>
      </c>
      <c r="D112" s="132">
        <f t="shared" si="7"/>
        <v>0</v>
      </c>
      <c r="E112" s="67">
        <v>0</v>
      </c>
      <c r="F112" s="128" t="s">
        <v>103</v>
      </c>
      <c r="G112" s="15" t="str">
        <f>_xlfn.IFERROR(VLOOKUP(B112,#REF!,3,FALSE),"-")</f>
        <v>-</v>
      </c>
      <c r="H112" s="121"/>
    </row>
    <row r="113" spans="1:8" ht="12.75">
      <c r="A113" s="131">
        <f t="shared" si="6"/>
        <v>83</v>
      </c>
      <c r="B113" s="136" t="s">
        <v>211</v>
      </c>
      <c r="C113" s="14" t="s">
        <v>192</v>
      </c>
      <c r="D113" s="132">
        <f t="shared" si="7"/>
        <v>0</v>
      </c>
      <c r="E113" s="67">
        <v>0</v>
      </c>
      <c r="F113" s="128" t="s">
        <v>103</v>
      </c>
      <c r="G113" s="15" t="str">
        <f>_xlfn.IFERROR(VLOOKUP(B113,#REF!,3,FALSE),"-")</f>
        <v>-</v>
      </c>
      <c r="H113" s="121"/>
    </row>
    <row r="114" spans="1:8" ht="12.75">
      <c r="A114" s="131">
        <f t="shared" si="6"/>
        <v>83</v>
      </c>
      <c r="B114" s="6" t="s">
        <v>212</v>
      </c>
      <c r="C114" s="14" t="s">
        <v>192</v>
      </c>
      <c r="D114" s="132">
        <f t="shared" si="7"/>
        <v>0</v>
      </c>
      <c r="E114" s="67">
        <v>0</v>
      </c>
      <c r="F114" s="141" t="s">
        <v>103</v>
      </c>
      <c r="G114" s="33" t="str">
        <f>_xlfn.IFERROR(VLOOKUP(B114,#REF!,3,FALSE),"-")</f>
        <v>-</v>
      </c>
      <c r="H114" s="36"/>
    </row>
    <row r="115" spans="1:8" ht="12.75">
      <c r="A115" s="68">
        <f t="shared" si="6"/>
        <v>83</v>
      </c>
      <c r="B115" s="134" t="s">
        <v>213</v>
      </c>
      <c r="C115" s="135" t="s">
        <v>192</v>
      </c>
      <c r="D115" s="31">
        <f t="shared" si="7"/>
        <v>0</v>
      </c>
      <c r="E115" s="67">
        <v>0</v>
      </c>
      <c r="F115" s="141" t="s">
        <v>103</v>
      </c>
      <c r="G115" s="35" t="str">
        <f>_xlfn.IFERROR(VLOOKUP(B115,#REF!,3,FALSE),"-")</f>
        <v>-</v>
      </c>
      <c r="H115" s="36"/>
    </row>
    <row r="116" spans="1:8" ht="12.75">
      <c r="A116" s="131">
        <f t="shared" si="6"/>
        <v>83</v>
      </c>
      <c r="B116" s="134" t="s">
        <v>214</v>
      </c>
      <c r="C116" s="135" t="s">
        <v>192</v>
      </c>
      <c r="D116" s="31">
        <f t="shared" si="7"/>
        <v>0</v>
      </c>
      <c r="E116" s="137">
        <v>0</v>
      </c>
      <c r="F116" s="140" t="s">
        <v>103</v>
      </c>
      <c r="G116" s="45" t="str">
        <f>_xlfn.IFERROR(VLOOKUP(B116,#REF!,3,FALSE),"-")</f>
        <v>-</v>
      </c>
      <c r="H116" s="46"/>
    </row>
    <row r="117" spans="1:8" ht="12.75">
      <c r="A117" s="131">
        <f t="shared" si="6"/>
        <v>83</v>
      </c>
      <c r="B117" s="134" t="s">
        <v>215</v>
      </c>
      <c r="C117" s="135" t="s">
        <v>192</v>
      </c>
      <c r="D117" s="31">
        <f t="shared" si="7"/>
        <v>0</v>
      </c>
      <c r="E117" s="137">
        <v>0</v>
      </c>
      <c r="F117" s="140" t="s">
        <v>103</v>
      </c>
      <c r="G117" s="45" t="str">
        <f>_xlfn.IFERROR(VLOOKUP(B117,#REF!,3,FALSE),"-")</f>
        <v>-</v>
      </c>
      <c r="H117" s="46"/>
    </row>
    <row r="118" spans="1:8" ht="12.75">
      <c r="A118" s="131">
        <f t="shared" si="6"/>
        <v>83</v>
      </c>
      <c r="B118" s="134" t="s">
        <v>216</v>
      </c>
      <c r="C118" s="135" t="s">
        <v>192</v>
      </c>
      <c r="D118" s="31">
        <f t="shared" si="7"/>
        <v>0</v>
      </c>
      <c r="E118" s="137">
        <v>0</v>
      </c>
      <c r="F118" s="140" t="s">
        <v>103</v>
      </c>
      <c r="G118" s="45" t="str">
        <f>_xlfn.IFERROR(VLOOKUP(B118,#REF!,3,FALSE),"-")</f>
        <v>-</v>
      </c>
      <c r="H118" s="46"/>
    </row>
    <row r="119" spans="1:8" ht="12.75">
      <c r="A119" s="131">
        <f t="shared" si="6"/>
        <v>83</v>
      </c>
      <c r="B119" s="84" t="s">
        <v>217</v>
      </c>
      <c r="C119" s="135" t="s">
        <v>192</v>
      </c>
      <c r="D119" s="31">
        <f t="shared" si="7"/>
        <v>0</v>
      </c>
      <c r="E119" s="137">
        <v>0</v>
      </c>
      <c r="F119" s="140" t="s">
        <v>103</v>
      </c>
      <c r="G119" s="45" t="str">
        <f>_xlfn.IFERROR(VLOOKUP(B119,#REF!,3,FALSE),"-")</f>
        <v>-</v>
      </c>
      <c r="H119" s="46"/>
    </row>
    <row r="120" spans="1:8" ht="12.75">
      <c r="A120" s="131">
        <f t="shared" si="6"/>
        <v>83</v>
      </c>
      <c r="B120" s="134" t="s">
        <v>218</v>
      </c>
      <c r="C120" s="135" t="s">
        <v>192</v>
      </c>
      <c r="D120" s="31">
        <f t="shared" si="7"/>
        <v>0</v>
      </c>
      <c r="E120" s="137">
        <v>0</v>
      </c>
      <c r="F120" s="140" t="s">
        <v>103</v>
      </c>
      <c r="G120" s="45" t="str">
        <f>_xlfn.IFERROR(VLOOKUP(B120,#REF!,3,FALSE),"-")</f>
        <v>-</v>
      </c>
      <c r="H120" s="46"/>
    </row>
    <row r="121" spans="1:8" ht="12.75">
      <c r="A121" s="131">
        <f t="shared" si="6"/>
        <v>83</v>
      </c>
      <c r="B121" s="134"/>
      <c r="C121" s="135"/>
      <c r="D121" s="31">
        <f t="shared" si="7"/>
        <v>0</v>
      </c>
      <c r="E121" s="137"/>
      <c r="F121" s="47"/>
      <c r="G121" s="45"/>
      <c r="H121" s="46"/>
    </row>
    <row r="122" spans="1:8" ht="13.5" thickBot="1">
      <c r="A122" s="70">
        <f t="shared" si="6"/>
        <v>83</v>
      </c>
      <c r="B122" s="38"/>
      <c r="C122" s="30"/>
      <c r="D122" s="31">
        <f t="shared" si="7"/>
        <v>0</v>
      </c>
      <c r="E122" s="71"/>
      <c r="F122" s="72"/>
      <c r="G122" s="73"/>
      <c r="H122" s="74"/>
    </row>
    <row r="123" spans="1:8" ht="4.5" customHeight="1" thickBot="1">
      <c r="A123" s="3"/>
      <c r="B123" s="56"/>
      <c r="C123" s="57"/>
      <c r="D123" s="58"/>
      <c r="E123" s="3"/>
      <c r="F123" s="3"/>
      <c r="G123" s="4"/>
      <c r="H123" s="3"/>
    </row>
    <row r="124" spans="1:9" s="5" customFormat="1" ht="17.25" customHeight="1" thickBot="1">
      <c r="A124" s="159" t="s">
        <v>184</v>
      </c>
      <c r="B124" s="160"/>
      <c r="C124" s="161"/>
      <c r="D124" s="75">
        <f>SUM(D8:D122)</f>
        <v>249</v>
      </c>
      <c r="E124" s="76">
        <f>SUM(E8:E122)</f>
        <v>118</v>
      </c>
      <c r="F124" s="76">
        <f>SUM(F8:F122)</f>
        <v>58</v>
      </c>
      <c r="G124" s="76">
        <f>SUM(G8:G122)</f>
        <v>21</v>
      </c>
      <c r="H124" s="76">
        <f>SUM(H8:H122)</f>
        <v>52</v>
      </c>
      <c r="I124" s="77"/>
    </row>
    <row r="125" spans="1:8" ht="12.75">
      <c r="A125" s="3"/>
      <c r="B125" s="7"/>
      <c r="C125" s="17"/>
      <c r="D125" s="18"/>
      <c r="E125" s="3"/>
      <c r="F125" s="3"/>
      <c r="G125" s="4"/>
      <c r="H125" s="3"/>
    </row>
    <row r="126" spans="1:8" ht="12.75">
      <c r="A126" s="3"/>
      <c r="B126" s="7"/>
      <c r="C126" s="17"/>
      <c r="D126" s="18"/>
      <c r="E126" s="3"/>
      <c r="F126" s="3"/>
      <c r="G126" s="4"/>
      <c r="H126" s="3"/>
    </row>
    <row r="127" spans="1:7" s="3" customFormat="1" ht="12.75">
      <c r="A127" s="19" t="s">
        <v>153</v>
      </c>
      <c r="B127" s="8"/>
      <c r="C127" s="17"/>
      <c r="D127" s="18"/>
      <c r="G127" s="4"/>
    </row>
    <row r="128" spans="1:7" s="3" customFormat="1" ht="12.75">
      <c r="A128" s="20" t="s">
        <v>154</v>
      </c>
      <c r="B128" s="21" t="s">
        <v>155</v>
      </c>
      <c r="C128" s="17"/>
      <c r="D128" s="18"/>
      <c r="G128" s="4"/>
    </row>
    <row r="129" spans="1:7" s="3" customFormat="1" ht="12.75">
      <c r="A129" s="20" t="s">
        <v>103</v>
      </c>
      <c r="B129" s="22" t="s">
        <v>156</v>
      </c>
      <c r="C129" s="17"/>
      <c r="D129" s="18"/>
      <c r="G129" s="4"/>
    </row>
    <row r="130" spans="1:4" ht="12.75">
      <c r="A130" s="61"/>
      <c r="B130" s="22" t="s">
        <v>219</v>
      </c>
      <c r="C130" s="17"/>
      <c r="D130" s="18"/>
    </row>
    <row r="131" spans="2:4" ht="12.75">
      <c r="B131" s="8"/>
      <c r="C131" s="17"/>
      <c r="D131" s="18"/>
    </row>
    <row r="132" spans="2:4" ht="12.75">
      <c r="B132" s="8"/>
      <c r="C132" s="17"/>
      <c r="D132" s="18"/>
    </row>
  </sheetData>
  <sheetProtection sheet="1"/>
  <autoFilter ref="A7:H85">
    <sortState ref="A8:H132">
      <sortCondition sortBy="value" ref="A8:A132"/>
    </sortState>
  </autoFilter>
  <mergeCells count="8">
    <mergeCell ref="A124:C124"/>
    <mergeCell ref="A1:H1"/>
    <mergeCell ref="A2:H2"/>
    <mergeCell ref="A4:A6"/>
    <mergeCell ref="B4:B6"/>
    <mergeCell ref="C4:C6"/>
    <mergeCell ref="D4:D6"/>
    <mergeCell ref="E4:H4"/>
  </mergeCells>
  <conditionalFormatting sqref="B125:B65530 B1:B95 B114:B123">
    <cfRule type="duplicateValues" priority="1" dxfId="0" stopIfTrue="1">
      <formula>AND(COUNTIF($B$125:$B$65530,B1)+COUNTIF($B$1:$B$95,B1)+COUNTIF($B$114:$B$123,B1)&gt;1,NOT(ISBLANK(B1)))</formula>
    </cfRule>
  </conditionalFormatting>
  <printOptions/>
  <pageMargins left="0.7874015748031497" right="0.7874015748031497" top="0.2755905511811024" bottom="0.35433070866141736" header="0.5118110236220472" footer="0.5118110236220472"/>
  <pageSetup fitToHeight="5" fitToWidth="1" horizontalDpi="300" verticalDpi="300" orientation="portrait" paperSize="9" scale="93" r:id="rId1"/>
  <rowBreaks count="1" manualBreakCount="1"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50"/>
  <sheetViews>
    <sheetView zoomScalePageLayoutView="0" workbookViewId="0" topLeftCell="A22">
      <selection activeCell="I40" sqref="I40"/>
    </sheetView>
  </sheetViews>
  <sheetFormatPr defaultColWidth="11.7109375" defaultRowHeight="12.75"/>
  <cols>
    <col min="1" max="1" width="5.7109375" style="1" customWidth="1"/>
    <col min="2" max="2" width="11.7109375" style="1" customWidth="1"/>
    <col min="3" max="3" width="19.8515625" style="1" customWidth="1"/>
    <col min="4" max="4" width="25.7109375" style="1" customWidth="1"/>
    <col min="5" max="5" width="11.7109375" style="1" customWidth="1"/>
    <col min="6" max="9" width="5.140625" style="1" customWidth="1"/>
    <col min="10" max="10" width="5.7109375" style="1" customWidth="1"/>
    <col min="11" max="16384" width="11.7109375" style="1" customWidth="1"/>
  </cols>
  <sheetData>
    <row r="1" spans="2:9" ht="15.75">
      <c r="B1" s="154" t="s">
        <v>220</v>
      </c>
      <c r="C1" s="154"/>
      <c r="D1" s="154"/>
      <c r="E1" s="154"/>
      <c r="F1" s="154"/>
      <c r="G1" s="154"/>
      <c r="H1" s="154"/>
      <c r="I1" s="154"/>
    </row>
    <row r="2" spans="2:9" ht="12.75">
      <c r="B2" s="155" t="s">
        <v>221</v>
      </c>
      <c r="C2" s="155"/>
      <c r="D2" s="155"/>
      <c r="E2" s="155"/>
      <c r="F2" s="155"/>
      <c r="G2" s="155"/>
      <c r="H2" s="155"/>
      <c r="I2" s="155"/>
    </row>
    <row r="3" ht="13.5" thickBot="1"/>
    <row r="4" spans="2:9" ht="25.5" customHeight="1" thickBot="1">
      <c r="B4" s="175" t="s">
        <v>222</v>
      </c>
      <c r="C4" s="162" t="s">
        <v>140</v>
      </c>
      <c r="D4" s="162" t="s">
        <v>141</v>
      </c>
      <c r="E4" s="162" t="s">
        <v>142</v>
      </c>
      <c r="F4" s="165" t="s">
        <v>161</v>
      </c>
      <c r="G4" s="165"/>
      <c r="H4" s="165"/>
      <c r="I4" s="166"/>
    </row>
    <row r="5" spans="2:9" ht="13.5" thickBot="1">
      <c r="B5" s="176"/>
      <c r="C5" s="163"/>
      <c r="D5" s="163"/>
      <c r="E5" s="163"/>
      <c r="F5" s="78" t="s">
        <v>144</v>
      </c>
      <c r="G5" s="78" t="s">
        <v>145</v>
      </c>
      <c r="H5" s="78" t="s">
        <v>146</v>
      </c>
      <c r="I5" s="79" t="s">
        <v>147</v>
      </c>
    </row>
    <row r="6" spans="2:11" ht="92.25" customHeight="1" thickBot="1">
      <c r="B6" s="177"/>
      <c r="C6" s="164"/>
      <c r="D6" s="164"/>
      <c r="E6" s="164"/>
      <c r="F6" s="80" t="s">
        <v>148</v>
      </c>
      <c r="G6" s="81" t="s">
        <v>149</v>
      </c>
      <c r="H6" s="81" t="s">
        <v>150</v>
      </c>
      <c r="I6" s="82" t="s">
        <v>151</v>
      </c>
      <c r="J6" s="16"/>
      <c r="K6" s="16"/>
    </row>
    <row r="7" spans="2:9" ht="13.5" thickTop="1">
      <c r="B7" s="90">
        <f aca="true" t="shared" si="0" ref="B7:B23">RANK(E7,$E$7:$E$26,0)</f>
        <v>1</v>
      </c>
      <c r="C7" s="84" t="s">
        <v>69</v>
      </c>
      <c r="D7" s="85" t="s">
        <v>162</v>
      </c>
      <c r="E7" s="86">
        <f aca="true" t="shared" si="1" ref="E7:E23">SUM(F7:I7)</f>
        <v>2</v>
      </c>
      <c r="F7" s="87">
        <v>1</v>
      </c>
      <c r="G7" s="88">
        <v>0</v>
      </c>
      <c r="H7" s="87"/>
      <c r="I7" s="89">
        <v>1</v>
      </c>
    </row>
    <row r="8" spans="2:9" ht="12.75">
      <c r="B8" s="99">
        <f t="shared" si="0"/>
        <v>1</v>
      </c>
      <c r="C8" s="29" t="s">
        <v>10</v>
      </c>
      <c r="D8" s="30" t="s">
        <v>105</v>
      </c>
      <c r="E8" s="31">
        <f t="shared" si="1"/>
        <v>2</v>
      </c>
      <c r="F8" s="95"/>
      <c r="G8" s="100"/>
      <c r="H8" s="100"/>
      <c r="I8" s="101">
        <v>2</v>
      </c>
    </row>
    <row r="9" spans="2:13" ht="12.75">
      <c r="B9" s="99">
        <f t="shared" si="0"/>
        <v>1</v>
      </c>
      <c r="C9" s="29" t="s">
        <v>20</v>
      </c>
      <c r="D9" s="39" t="s">
        <v>104</v>
      </c>
      <c r="E9" s="31">
        <f t="shared" si="1"/>
        <v>2</v>
      </c>
      <c r="F9" s="95"/>
      <c r="G9" s="100"/>
      <c r="H9" s="100"/>
      <c r="I9" s="101">
        <v>2</v>
      </c>
      <c r="K9" s="24"/>
      <c r="L9" s="24"/>
      <c r="M9" s="24"/>
    </row>
    <row r="10" spans="2:13" ht="12.75">
      <c r="B10" s="83">
        <f t="shared" si="0"/>
        <v>4</v>
      </c>
      <c r="C10" s="38" t="s">
        <v>55</v>
      </c>
      <c r="D10" s="48" t="s">
        <v>106</v>
      </c>
      <c r="E10" s="31">
        <f t="shared" si="1"/>
        <v>1</v>
      </c>
      <c r="F10" s="91">
        <v>1</v>
      </c>
      <c r="G10" s="92">
        <v>0</v>
      </c>
      <c r="H10" s="91"/>
      <c r="I10" s="93"/>
      <c r="M10" s="24"/>
    </row>
    <row r="11" spans="2:13" ht="12.75">
      <c r="B11" s="90">
        <f t="shared" si="0"/>
        <v>4</v>
      </c>
      <c r="C11" s="38" t="s">
        <v>122</v>
      </c>
      <c r="D11" s="48" t="s">
        <v>104</v>
      </c>
      <c r="E11" s="31">
        <f t="shared" si="1"/>
        <v>1</v>
      </c>
      <c r="F11" s="91">
        <v>1</v>
      </c>
      <c r="G11" s="92" t="s">
        <v>103</v>
      </c>
      <c r="H11" s="91"/>
      <c r="I11" s="93"/>
      <c r="M11" s="24"/>
    </row>
    <row r="12" spans="2:13" ht="12.75">
      <c r="B12" s="90">
        <f t="shared" si="0"/>
        <v>4</v>
      </c>
      <c r="C12" s="29" t="s">
        <v>25</v>
      </c>
      <c r="D12" s="30" t="s">
        <v>0</v>
      </c>
      <c r="E12" s="31">
        <f t="shared" si="1"/>
        <v>1</v>
      </c>
      <c r="F12" s="94">
        <v>1</v>
      </c>
      <c r="G12" s="92">
        <v>0</v>
      </c>
      <c r="H12" s="91"/>
      <c r="I12" s="93"/>
      <c r="M12" s="24"/>
    </row>
    <row r="13" spans="2:13" ht="12.75">
      <c r="B13" s="90">
        <f t="shared" si="0"/>
        <v>4</v>
      </c>
      <c r="C13" s="38" t="s">
        <v>28</v>
      </c>
      <c r="D13" s="30" t="s">
        <v>0</v>
      </c>
      <c r="E13" s="31">
        <f t="shared" si="1"/>
        <v>1</v>
      </c>
      <c r="F13" s="92">
        <v>0</v>
      </c>
      <c r="G13" s="92">
        <v>1</v>
      </c>
      <c r="H13" s="91"/>
      <c r="I13" s="93"/>
      <c r="M13" s="24"/>
    </row>
    <row r="14" spans="2:13" ht="12.75">
      <c r="B14" s="90">
        <f t="shared" si="0"/>
        <v>4</v>
      </c>
      <c r="C14" s="38" t="s">
        <v>23</v>
      </c>
      <c r="D14" s="30" t="s">
        <v>104</v>
      </c>
      <c r="E14" s="31">
        <f t="shared" si="1"/>
        <v>1</v>
      </c>
      <c r="F14" s="96">
        <v>0</v>
      </c>
      <c r="G14" s="97">
        <v>1</v>
      </c>
      <c r="H14" s="97"/>
      <c r="I14" s="98"/>
      <c r="M14" s="24"/>
    </row>
    <row r="15" spans="2:13" ht="12.75">
      <c r="B15" s="90">
        <f t="shared" si="0"/>
        <v>4</v>
      </c>
      <c r="C15" s="29" t="s">
        <v>22</v>
      </c>
      <c r="D15" s="30" t="s">
        <v>104</v>
      </c>
      <c r="E15" s="31">
        <f t="shared" si="1"/>
        <v>1</v>
      </c>
      <c r="F15" s="95">
        <v>0</v>
      </c>
      <c r="G15" s="91">
        <v>1</v>
      </c>
      <c r="H15" s="91"/>
      <c r="I15" s="93"/>
      <c r="M15" s="24"/>
    </row>
    <row r="16" spans="2:12" ht="12.75">
      <c r="B16" s="90">
        <f t="shared" si="0"/>
        <v>4</v>
      </c>
      <c r="C16" s="38" t="s">
        <v>76</v>
      </c>
      <c r="D16" s="30" t="s">
        <v>0</v>
      </c>
      <c r="E16" s="31">
        <f t="shared" si="1"/>
        <v>1</v>
      </c>
      <c r="F16" s="92"/>
      <c r="G16" s="91"/>
      <c r="H16" s="91">
        <v>1</v>
      </c>
      <c r="I16" s="93"/>
      <c r="L16" s="16"/>
    </row>
    <row r="17" spans="2:9" ht="12.75">
      <c r="B17" s="99">
        <f t="shared" si="0"/>
        <v>4</v>
      </c>
      <c r="C17" s="29" t="s">
        <v>71</v>
      </c>
      <c r="D17" s="30" t="s">
        <v>4</v>
      </c>
      <c r="E17" s="31">
        <f t="shared" si="1"/>
        <v>1</v>
      </c>
      <c r="F17" s="92"/>
      <c r="G17" s="100"/>
      <c r="H17" s="100">
        <v>1</v>
      </c>
      <c r="I17" s="101"/>
    </row>
    <row r="18" spans="2:9" ht="12.75">
      <c r="B18" s="99">
        <f t="shared" si="0"/>
        <v>4</v>
      </c>
      <c r="C18" s="38" t="s">
        <v>91</v>
      </c>
      <c r="D18" s="48" t="s">
        <v>5</v>
      </c>
      <c r="E18" s="31">
        <f t="shared" si="1"/>
        <v>1</v>
      </c>
      <c r="F18" s="92"/>
      <c r="G18" s="100"/>
      <c r="H18" s="100">
        <v>1</v>
      </c>
      <c r="I18" s="101"/>
    </row>
    <row r="19" spans="2:9" ht="12.75">
      <c r="B19" s="99">
        <f t="shared" si="0"/>
        <v>4</v>
      </c>
      <c r="C19" s="29" t="s">
        <v>15</v>
      </c>
      <c r="D19" s="48" t="s">
        <v>104</v>
      </c>
      <c r="E19" s="31">
        <f t="shared" si="1"/>
        <v>1</v>
      </c>
      <c r="F19" s="95"/>
      <c r="G19" s="100"/>
      <c r="H19" s="100"/>
      <c r="I19" s="101">
        <v>1</v>
      </c>
    </row>
    <row r="20" spans="2:9" ht="12.75">
      <c r="B20" s="99">
        <f t="shared" si="0"/>
        <v>4</v>
      </c>
      <c r="C20" s="133" t="s">
        <v>8</v>
      </c>
      <c r="D20" s="133" t="s">
        <v>105</v>
      </c>
      <c r="E20" s="31">
        <f t="shared" si="1"/>
        <v>1</v>
      </c>
      <c r="F20" s="144"/>
      <c r="G20" s="145"/>
      <c r="H20" s="145"/>
      <c r="I20" s="146">
        <v>1</v>
      </c>
    </row>
    <row r="21" spans="2:9" ht="12.75">
      <c r="B21" s="99">
        <f t="shared" si="0"/>
        <v>4</v>
      </c>
      <c r="C21" s="133" t="s">
        <v>228</v>
      </c>
      <c r="D21" s="133" t="s">
        <v>105</v>
      </c>
      <c r="E21" s="31">
        <f t="shared" si="1"/>
        <v>1</v>
      </c>
      <c r="F21" s="144"/>
      <c r="G21" s="145"/>
      <c r="H21" s="145"/>
      <c r="I21" s="146">
        <v>1</v>
      </c>
    </row>
    <row r="22" spans="2:9" ht="12.75">
      <c r="B22" s="99">
        <f t="shared" si="0"/>
        <v>4</v>
      </c>
      <c r="C22" s="133" t="s">
        <v>26</v>
      </c>
      <c r="D22" s="133" t="s">
        <v>0</v>
      </c>
      <c r="E22" s="31">
        <f t="shared" si="1"/>
        <v>1</v>
      </c>
      <c r="F22" s="144"/>
      <c r="G22" s="145"/>
      <c r="H22" s="145"/>
      <c r="I22" s="146">
        <v>1</v>
      </c>
    </row>
    <row r="23" spans="2:9" ht="12.75">
      <c r="B23" s="99">
        <f t="shared" si="0"/>
        <v>4</v>
      </c>
      <c r="C23" s="133" t="s">
        <v>236</v>
      </c>
      <c r="D23" s="133" t="s">
        <v>5</v>
      </c>
      <c r="E23" s="31">
        <f t="shared" si="1"/>
        <v>1</v>
      </c>
      <c r="F23" s="144"/>
      <c r="G23" s="145"/>
      <c r="H23" s="145"/>
      <c r="I23" s="146">
        <v>1</v>
      </c>
    </row>
    <row r="24" spans="2:9" ht="12.75">
      <c r="B24" s="99">
        <f>RANK(E24,$E$7:$E$26,0)</f>
        <v>18</v>
      </c>
      <c r="C24" s="133"/>
      <c r="D24" s="133"/>
      <c r="E24" s="31">
        <f>SUM(F24:I24)</f>
        <v>0</v>
      </c>
      <c r="F24" s="144"/>
      <c r="G24" s="145"/>
      <c r="H24" s="145"/>
      <c r="I24" s="146"/>
    </row>
    <row r="25" spans="2:9" ht="12.75">
      <c r="B25" s="99">
        <f>RANK(E25,$E$7:$E$26,0)</f>
        <v>18</v>
      </c>
      <c r="C25" s="133"/>
      <c r="D25" s="133"/>
      <c r="E25" s="31">
        <f>SUM(F25:I25)</f>
        <v>0</v>
      </c>
      <c r="F25" s="144"/>
      <c r="G25" s="145"/>
      <c r="H25" s="145"/>
      <c r="I25" s="146"/>
    </row>
    <row r="26" spans="2:9" ht="13.5" thickBot="1">
      <c r="B26" s="102">
        <f>RANK(E26,$E$7:$E$26,0)</f>
        <v>18</v>
      </c>
      <c r="C26" s="103"/>
      <c r="D26" s="104"/>
      <c r="E26" s="105">
        <f>SUM(F26:I26)</f>
        <v>0</v>
      </c>
      <c r="F26" s="106"/>
      <c r="G26" s="107"/>
      <c r="H26" s="107"/>
      <c r="I26" s="108"/>
    </row>
    <row r="28" ht="13.5" thickBot="1"/>
    <row r="29" spans="2:9" ht="13.5" thickBot="1">
      <c r="B29" s="167" t="s">
        <v>223</v>
      </c>
      <c r="C29" s="170" t="s">
        <v>140</v>
      </c>
      <c r="D29" s="170" t="s">
        <v>141</v>
      </c>
      <c r="E29" s="170" t="s">
        <v>142</v>
      </c>
      <c r="F29" s="173" t="s">
        <v>161</v>
      </c>
      <c r="G29" s="173"/>
      <c r="H29" s="173"/>
      <c r="I29" s="174"/>
    </row>
    <row r="30" spans="2:9" ht="13.5" thickBot="1">
      <c r="B30" s="168"/>
      <c r="C30" s="171"/>
      <c r="D30" s="171"/>
      <c r="E30" s="171"/>
      <c r="F30" s="9" t="s">
        <v>144</v>
      </c>
      <c r="G30" s="9" t="s">
        <v>145</v>
      </c>
      <c r="H30" s="9" t="s">
        <v>146</v>
      </c>
      <c r="I30" s="23" t="s">
        <v>147</v>
      </c>
    </row>
    <row r="31" spans="2:9" ht="84" thickBot="1">
      <c r="B31" s="169"/>
      <c r="C31" s="172"/>
      <c r="D31" s="172"/>
      <c r="E31" s="172"/>
      <c r="F31" s="109" t="s">
        <v>148</v>
      </c>
      <c r="G31" s="110" t="s">
        <v>149</v>
      </c>
      <c r="H31" s="110" t="s">
        <v>150</v>
      </c>
      <c r="I31" s="111" t="s">
        <v>151</v>
      </c>
    </row>
    <row r="32" spans="2:9" ht="13.5" thickTop="1">
      <c r="B32" s="112">
        <f>RANK(E32,$E$32:$E$45,0)</f>
        <v>2</v>
      </c>
      <c r="C32" s="84" t="s">
        <v>80</v>
      </c>
      <c r="D32" s="85" t="s">
        <v>1</v>
      </c>
      <c r="E32" s="86">
        <f aca="true" t="shared" si="2" ref="E32:E45">SUM(F32:I32)</f>
        <v>1</v>
      </c>
      <c r="F32" s="87">
        <v>1</v>
      </c>
      <c r="G32" s="88">
        <v>0</v>
      </c>
      <c r="H32" s="87"/>
      <c r="I32" s="89"/>
    </row>
    <row r="33" spans="2:9" ht="12.75">
      <c r="B33" s="90">
        <f aca="true" t="shared" si="3" ref="B33:B45">RANK(E33,$E$32:$E$45,0)</f>
        <v>2</v>
      </c>
      <c r="C33" s="38" t="s">
        <v>194</v>
      </c>
      <c r="D33" s="30" t="s">
        <v>163</v>
      </c>
      <c r="E33" s="31">
        <f t="shared" si="2"/>
        <v>1</v>
      </c>
      <c r="F33" s="91">
        <v>1</v>
      </c>
      <c r="G33" s="92" t="s">
        <v>103</v>
      </c>
      <c r="H33" s="91"/>
      <c r="I33" s="93"/>
    </row>
    <row r="34" spans="2:9" ht="12.75">
      <c r="B34" s="90">
        <f t="shared" si="3"/>
        <v>2</v>
      </c>
      <c r="C34" s="38" t="s">
        <v>87</v>
      </c>
      <c r="D34" s="30" t="s">
        <v>3</v>
      </c>
      <c r="E34" s="31">
        <f t="shared" si="2"/>
        <v>1</v>
      </c>
      <c r="F34" s="91"/>
      <c r="G34" s="92"/>
      <c r="H34" s="91">
        <v>1</v>
      </c>
      <c r="I34" s="93"/>
    </row>
    <row r="35" spans="2:9" ht="12.75">
      <c r="B35" s="90">
        <f t="shared" si="3"/>
        <v>2</v>
      </c>
      <c r="C35" s="38" t="s">
        <v>86</v>
      </c>
      <c r="D35" s="30" t="s">
        <v>2</v>
      </c>
      <c r="E35" s="31">
        <f t="shared" si="2"/>
        <v>1</v>
      </c>
      <c r="F35" s="94"/>
      <c r="G35" s="92"/>
      <c r="H35" s="91">
        <v>1</v>
      </c>
      <c r="I35" s="93"/>
    </row>
    <row r="36" spans="2:9" ht="12.75">
      <c r="B36" s="90">
        <f t="shared" si="3"/>
        <v>1</v>
      </c>
      <c r="C36" s="38" t="s">
        <v>77</v>
      </c>
      <c r="D36" s="30" t="s">
        <v>1</v>
      </c>
      <c r="E36" s="31">
        <f t="shared" si="2"/>
        <v>2</v>
      </c>
      <c r="F36" s="91"/>
      <c r="G36" s="92"/>
      <c r="H36" s="91">
        <v>1</v>
      </c>
      <c r="I36" s="93">
        <v>1</v>
      </c>
    </row>
    <row r="37" spans="2:9" ht="12.75">
      <c r="B37" s="90">
        <f t="shared" si="3"/>
        <v>2</v>
      </c>
      <c r="C37" s="38" t="s">
        <v>51</v>
      </c>
      <c r="D37" s="30" t="s">
        <v>2</v>
      </c>
      <c r="E37" s="31">
        <f t="shared" si="2"/>
        <v>1</v>
      </c>
      <c r="F37" s="92"/>
      <c r="G37" s="91"/>
      <c r="H37" s="91">
        <v>1</v>
      </c>
      <c r="I37" s="93"/>
    </row>
    <row r="38" spans="2:9" ht="12.75">
      <c r="B38" s="90">
        <f t="shared" si="3"/>
        <v>2</v>
      </c>
      <c r="C38" s="38" t="s">
        <v>237</v>
      </c>
      <c r="D38" s="30" t="s">
        <v>112</v>
      </c>
      <c r="E38" s="31">
        <f t="shared" si="2"/>
        <v>1</v>
      </c>
      <c r="F38" s="95"/>
      <c r="G38" s="91"/>
      <c r="H38" s="91"/>
      <c r="I38" s="93">
        <v>1</v>
      </c>
    </row>
    <row r="39" spans="2:9" ht="12.75">
      <c r="B39" s="90">
        <f t="shared" si="3"/>
        <v>2</v>
      </c>
      <c r="C39" s="38" t="s">
        <v>73</v>
      </c>
      <c r="D39" s="30" t="s">
        <v>3</v>
      </c>
      <c r="E39" s="31">
        <f t="shared" si="2"/>
        <v>1</v>
      </c>
      <c r="F39" s="96"/>
      <c r="G39" s="97"/>
      <c r="H39" s="97"/>
      <c r="I39" s="98">
        <v>1</v>
      </c>
    </row>
    <row r="40" spans="2:9" ht="12.75">
      <c r="B40" s="99">
        <f t="shared" si="3"/>
        <v>2</v>
      </c>
      <c r="C40" s="38" t="s">
        <v>18</v>
      </c>
      <c r="D40" s="38" t="s">
        <v>225</v>
      </c>
      <c r="E40" s="31">
        <f t="shared" si="2"/>
        <v>1</v>
      </c>
      <c r="F40" s="92"/>
      <c r="G40" s="100"/>
      <c r="H40" s="100"/>
      <c r="I40" s="101">
        <v>1</v>
      </c>
    </row>
    <row r="41" spans="2:9" ht="12.75">
      <c r="B41" s="99">
        <f t="shared" si="3"/>
        <v>10</v>
      </c>
      <c r="C41" s="38"/>
      <c r="D41" s="30"/>
      <c r="E41" s="31">
        <f t="shared" si="2"/>
        <v>0</v>
      </c>
      <c r="F41" s="92"/>
      <c r="G41" s="100"/>
      <c r="H41" s="100"/>
      <c r="I41" s="101"/>
    </row>
    <row r="42" spans="2:9" ht="12.75">
      <c r="B42" s="99">
        <f t="shared" si="3"/>
        <v>10</v>
      </c>
      <c r="C42" s="29"/>
      <c r="D42" s="48"/>
      <c r="E42" s="31">
        <f t="shared" si="2"/>
        <v>0</v>
      </c>
      <c r="F42" s="95"/>
      <c r="G42" s="100"/>
      <c r="H42" s="100"/>
      <c r="I42" s="101"/>
    </row>
    <row r="43" spans="2:9" ht="12.75">
      <c r="B43" s="99">
        <f t="shared" si="3"/>
        <v>10</v>
      </c>
      <c r="C43" s="29"/>
      <c r="D43" s="48"/>
      <c r="E43" s="31">
        <f t="shared" si="2"/>
        <v>0</v>
      </c>
      <c r="F43" s="95"/>
      <c r="G43" s="100"/>
      <c r="H43" s="100"/>
      <c r="I43" s="101"/>
    </row>
    <row r="44" spans="2:9" ht="12.75">
      <c r="B44" s="99">
        <f t="shared" si="3"/>
        <v>10</v>
      </c>
      <c r="C44" s="29"/>
      <c r="D44" s="29"/>
      <c r="E44" s="31">
        <f t="shared" si="2"/>
        <v>0</v>
      </c>
      <c r="F44" s="95"/>
      <c r="G44" s="100"/>
      <c r="H44" s="100"/>
      <c r="I44" s="101"/>
    </row>
    <row r="45" spans="2:9" ht="13.5" thickBot="1">
      <c r="B45" s="102">
        <f t="shared" si="3"/>
        <v>10</v>
      </c>
      <c r="C45" s="103"/>
      <c r="D45" s="104"/>
      <c r="E45" s="105">
        <f t="shared" si="2"/>
        <v>0</v>
      </c>
      <c r="F45" s="106"/>
      <c r="G45" s="107"/>
      <c r="H45" s="107"/>
      <c r="I45" s="108"/>
    </row>
    <row r="47" spans="2:3" ht="12.75">
      <c r="B47" s="19" t="s">
        <v>153</v>
      </c>
      <c r="C47" s="8"/>
    </row>
    <row r="48" spans="2:3" ht="12.75">
      <c r="B48" s="20" t="s">
        <v>154</v>
      </c>
      <c r="C48" s="21" t="s">
        <v>155</v>
      </c>
    </row>
    <row r="49" spans="2:3" ht="12.75">
      <c r="B49" s="20" t="s">
        <v>103</v>
      </c>
      <c r="C49" s="22" t="s">
        <v>156</v>
      </c>
    </row>
    <row r="50" spans="2:3" ht="12.75">
      <c r="B50" s="61"/>
      <c r="C50" s="22" t="s">
        <v>224</v>
      </c>
    </row>
  </sheetData>
  <sheetProtection sheet="1"/>
  <mergeCells count="12">
    <mergeCell ref="B1:I1"/>
    <mergeCell ref="B2:I2"/>
    <mergeCell ref="B4:B6"/>
    <mergeCell ref="C4:C6"/>
    <mergeCell ref="D4:D6"/>
    <mergeCell ref="E4:E6"/>
    <mergeCell ref="F4:I4"/>
    <mergeCell ref="B29:B31"/>
    <mergeCell ref="C29:C31"/>
    <mergeCell ref="D29:D31"/>
    <mergeCell ref="E29:E31"/>
    <mergeCell ref="F29:I29"/>
  </mergeCells>
  <conditionalFormatting sqref="C7:C26">
    <cfRule type="duplicateValues" priority="3" dxfId="0" stopIfTrue="1">
      <formula>AND(COUNTIF($C$7:$C$26,C7)&gt;1,NOT(ISBLANK(C7)))</formula>
    </cfRule>
  </conditionalFormatting>
  <conditionalFormatting sqref="C32:C45 D40">
    <cfRule type="duplicateValues" priority="2" dxfId="0" stopIfTrue="1">
      <formula>AND(COUNTIF($C$32:$C$45,C32)+COUNTIF($D$40:$D$40,C32)&gt;1,NOT(ISBLANK(C32)))</formula>
    </cfRule>
  </conditionalFormatting>
  <conditionalFormatting sqref="C47:C50">
    <cfRule type="duplicateValues" priority="1" dxfId="0" stopIfTrue="1">
      <formula>AND(COUNTIF($C$47:$C$50,C47)&gt;1,NOT(ISBLANK(C47)))</formula>
    </cfRule>
  </conditionalFormatting>
  <printOptions horizontalCentered="1"/>
  <pageMargins left="0.7874015748031497" right="0.7874015748031497" top="1.299212598425197" bottom="0.7874015748031497" header="0.5118110236220472" footer="0.5118110236220472"/>
  <pageSetup fitToHeight="1" fitToWidth="1" horizontalDpi="300" verticalDpi="300" orientation="portrait" paperSize="9" scale="86" r:id="rId1"/>
  <headerFooter alignWithMargins="0">
    <oddHeader>&amp;RStrana č.: &amp;P / &amp;N</oddHeader>
    <oddFooter>&amp;C&amp;F / &amp;A&amp;R18.06.2011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C7" sqref="C7"/>
    </sheetView>
  </sheetViews>
  <sheetFormatPr defaultColWidth="9.140625" defaultRowHeight="12.75"/>
  <cols>
    <col min="3" max="3" width="12.00390625" style="0" bestFit="1" customWidth="1"/>
  </cols>
  <sheetData>
    <row r="3" ht="13.5" thickBot="1"/>
    <row r="4" spans="2:3" ht="13.5" thickBot="1">
      <c r="B4" s="147" t="s">
        <v>238</v>
      </c>
      <c r="C4" s="148" t="s">
        <v>239</v>
      </c>
    </row>
    <row r="5" spans="2:3" ht="12.75">
      <c r="B5" s="150" t="s">
        <v>240</v>
      </c>
      <c r="C5" s="150">
        <v>1</v>
      </c>
    </row>
    <row r="6" spans="2:3" ht="12.75">
      <c r="B6" s="149" t="s">
        <v>241</v>
      </c>
      <c r="C6" s="149">
        <v>1</v>
      </c>
    </row>
    <row r="7" spans="2:3" ht="12.75">
      <c r="B7" s="149" t="s">
        <v>242</v>
      </c>
      <c r="C7" s="149">
        <v>2</v>
      </c>
    </row>
    <row r="8" spans="2:3" ht="12.75">
      <c r="B8" s="149" t="s">
        <v>243</v>
      </c>
      <c r="C8" s="149">
        <v>2</v>
      </c>
    </row>
    <row r="9" spans="2:3" ht="12.75">
      <c r="B9" s="149" t="s">
        <v>244</v>
      </c>
      <c r="C9" s="149">
        <v>2</v>
      </c>
    </row>
    <row r="10" spans="2:3" ht="12.75">
      <c r="B10" s="149" t="s">
        <v>245</v>
      </c>
      <c r="C10" s="149">
        <v>1</v>
      </c>
    </row>
  </sheetData>
  <sheetProtection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k204pec</dc:creator>
  <cp:keywords/>
  <dc:description/>
  <cp:lastModifiedBy>Nina Mocová</cp:lastModifiedBy>
  <cp:lastPrinted>2011-10-27T06:42:11Z</cp:lastPrinted>
  <dcterms:created xsi:type="dcterms:W3CDTF">2011-10-07T09:54:51Z</dcterms:created>
  <dcterms:modified xsi:type="dcterms:W3CDTF">2011-11-15T17:04:26Z</dcterms:modified>
  <cp:category/>
  <cp:version/>
  <cp:contentType/>
  <cp:contentStatus/>
</cp:coreProperties>
</file>